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fab550fa3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3a40b596a84843cb"/>
    <x:sheet xmlns:r="http://schemas.openxmlformats.org/officeDocument/2006/relationships" name="Directorio consolidado" sheetId="2" r:id="R068cb99370ba4b0d"/>
    <x:sheet xmlns:r="http://schemas.openxmlformats.org/officeDocument/2006/relationships" name="Recursos y notas" sheetId="3" r:id="R5ea9c4c8c55847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name val="Carlito"/>
    </x:font>
    <x:font>
      <x:b/>
      <x:sz val="22"/>
      <x:color rgb="FFFFFFFF"/>
      <x:name val="Carlito"/>
    </x:font>
    <x:font>
      <x:b/>
      <x:sz val="11"/>
      <x:color rgb="FFFFFFFF"/>
      <x:name val="Carlito"/>
    </x:font>
    <x:font>
      <x:sz val="11"/>
      <x:color rgb="FF243746"/>
      <x:name val="Carlito"/>
    </x:font>
    <x:font>
      <x:sz val="11"/>
      <x:color rgb="FFFFFFFF"/>
      <x:name val="Carlito"/>
    </x:font>
    <x:font>
      <x:b/>
      <x:sz val="10"/>
      <x:color rgb="FFFFFFFF"/>
      <x:name val="Carlito"/>
    </x:font>
    <x:font>
      <x:b/>
      <x:sz val="20"/>
      <x:color rgb="FFFFFFFF"/>
      <x:name val="Carlito"/>
    </x:font>
    <x:font>
      <x:b/>
      <x:sz val="14"/>
      <x:color rgb="FFFFFFFF"/>
      <x:name val="Carlito"/>
    </x:font>
    <x:font>
      <x:sz val="10"/>
      <x:color rgb="FF243746"/>
      <x:name val="Carlito"/>
    </x:font>
    <x:font>
      <x:b/>
      <x:sz val="10"/>
      <x:color rgb="FF173A5E"/>
      <x:name val="Carlito"/>
    </x:font>
    <x:font>
      <x:b/>
      <x:sz val="11"/>
      <x:color rgb="FF173A5E"/>
      <x:name val="Carlito"/>
    </x:font>
    <x:font>
      <x:b/>
      <x:sz val="13"/>
      <x:color rgb="FFFFFFFF"/>
      <x:name val="Carlito"/>
    </x:font>
    <x:font>
      <x:sz val="10"/>
      <x:color rgb="FF243746"/>
      <x:name val="Carlito"/>
    </x:font>
    <x:font>
      <x:i/>
      <x:sz val="9"/>
      <x:color rgb="FF243746"/>
      <x:name val="Carlito"/>
    </x:font>
    <x:font>
      <x:i/>
      <x:sz val="10"/>
      <x:color rgb="FF243746"/>
      <x:name val="Carlito"/>
    </x:font>
    <x:font>
      <x:sz val="9"/>
      <x:color rgb="FF243746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09DDA"/>
      </x:patternFill>
    </x:fill>
    <x:fill>
      <x:patternFill patternType="solid">
        <x:fgColor rgb="FF173A5E"/>
      </x:patternFill>
    </x:fill>
    <x:fill>
      <x:patternFill patternType="solid">
        <x:fgColor rgb="FFE8F5FB"/>
      </x:patternFill>
    </x:fill>
    <x:fill>
      <x:patternFill patternType="solid">
        <x:fgColor rgb="FFF5A623"/>
      </x:patternFill>
    </x:fill>
    <x:fill>
      <x:patternFill patternType="solid">
        <x:fgColor rgb="FF45A07A"/>
      </x:patternFill>
    </x:fill>
    <x:fill>
      <x:patternFill patternType="solid">
        <x:fgColor rgb="FFFFFFFF"/>
      </x:patternFill>
    </x:fill>
    <x:fill>
      <x:patternFill patternType="solid">
        <x:fgColor rgb="FFF4F8FA"/>
      </x:patternFill>
    </x:fill>
    <x:fill>
      <x:patternFill patternType="solid">
        <x:fgColor rgb="FFFFF5E5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1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4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4" fillId="6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1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6" fillId="3" borderId="1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1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6" fillId="6" borderId="1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2" xfId="0" applyNumberFormat="1" applyFont="1" applyFill="1" applyBorder="1"/>
    <x:xf numFmtId="0" fontId="8" fillId="7" borderId="2" xfId="0" applyNumberFormat="1" applyFont="1" applyFill="1" applyBorder="1" applyAlignment="1">
      <x:alignment wrapText="1"/>
    </x:xf>
    <x:xf numFmtId="0" fontId="8" fillId="7" borderId="2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3" xfId="0" applyNumberFormat="1" applyFont="1" applyFill="1" applyBorder="1"/>
    <x:xf numFmtId="0" fontId="8" fillId="7" borderId="3" xfId="0" applyNumberFormat="1" applyFont="1" applyFill="1" applyBorder="1" applyAlignment="1">
      <x:alignment wrapText="1"/>
    </x:xf>
    <x:xf numFmtId="0" fontId="8" fillId="7" borderId="3" xfId="0" applyNumberFormat="1" applyFont="1" applyFill="1" applyBorder="1" applyAlignment="1">
      <x:alignment vertical="center" wrapText="1"/>
    </x:xf>
    <x:xf numFmtId="0" fontId="9" fillId="7" borderId="2" xfId="0" applyNumberFormat="1" applyFont="1" applyFill="1" applyBorder="1" applyAlignment="1">
      <x:alignment vertical="center" wrapText="1"/>
    </x:xf>
    <x:xf numFmtId="0" fontId="9" fillId="7" borderId="3" xfId="0" applyNumberFormat="1" applyFont="1" applyFill="1" applyBorder="1" applyAlignment="1">
      <x:alignment vertical="center" wrapText="1"/>
    </x:xf>
    <x:xf numFmtId="0" fontId="10" fillId="7" borderId="2" xfId="0" applyNumberFormat="1" applyFont="1" applyFill="1" applyBorder="1" applyAlignment="1">
      <x:alignment vertical="center" wrapText="1"/>
    </x:xf>
    <x:xf numFmtId="0" fontId="10" fillId="7" borderId="2" xfId="0" applyNumberFormat="1" applyFont="1" applyFill="1" applyBorder="1" applyAlignment="1">
      <x:alignment horizontal="center" vertical="center" wrapText="1"/>
    </x:xf>
    <x:xf numFmtId="0" fontId="10" fillId="7" borderId="3" xfId="0" applyNumberFormat="1" applyFont="1" applyFill="1" applyBorder="1" applyAlignment="1">
      <x:alignment vertical="center" wrapText="1"/>
    </x:xf>
    <x:xf numFmtId="0" fontId="10" fillId="7" borderId="3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2" xfId="0" applyNumberFormat="1" applyFont="1" applyFill="1" applyBorder="1"/>
    <x:xf numFmtId="0" fontId="8" fillId="8" borderId="2" xfId="0" applyNumberFormat="1" applyFont="1" applyFill="1" applyBorder="1" applyAlignment="1">
      <x:alignment wrapText="1"/>
    </x:xf>
    <x:xf numFmtId="0" fontId="8" fillId="8" borderId="2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3" xfId="0" applyNumberFormat="1" applyFont="1" applyFill="1" applyBorder="1"/>
    <x:xf numFmtId="0" fontId="8" fillId="8" borderId="3" xfId="0" applyNumberFormat="1" applyFont="1" applyFill="1" applyBorder="1" applyAlignment="1">
      <x:alignment wrapText="1"/>
    </x:xf>
    <x:xf numFmtId="0" fontId="8" fillId="8" borderId="3" xfId="0" applyNumberFormat="1" applyFont="1" applyFill="1" applyBorder="1" applyAlignment="1">
      <x:alignment vertical="center" wrapText="1"/>
    </x:xf>
    <x:xf numFmtId="0" fontId="9" fillId="8" borderId="2" xfId="0" applyNumberFormat="1" applyFont="1" applyFill="1" applyBorder="1" applyAlignment="1">
      <x:alignment vertical="center" wrapText="1"/>
    </x:xf>
    <x:xf numFmtId="0" fontId="9" fillId="8" borderId="3" xfId="0" applyNumberFormat="1" applyFont="1" applyFill="1" applyBorder="1" applyAlignment="1">
      <x:alignment vertical="center" wrapText="1"/>
    </x:xf>
    <x:xf numFmtId="0" fontId="10" fillId="8" borderId="2" xfId="0" applyNumberFormat="1" applyFont="1" applyFill="1" applyBorder="1" applyAlignment="1">
      <x:alignment vertical="center" wrapText="1"/>
    </x:xf>
    <x:xf numFmtId="0" fontId="10" fillId="8" borderId="2" xfId="0" applyNumberFormat="1" applyFont="1" applyFill="1" applyBorder="1" applyAlignment="1">
      <x:alignment horizontal="center" vertical="center" wrapText="1"/>
    </x:xf>
    <x:xf numFmtId="0" fontId="10" fillId="8" borderId="3" xfId="0" applyNumberFormat="1" applyFont="1" applyFill="1" applyBorder="1" applyAlignment="1">
      <x:alignment vertical="center" wrapText="1"/>
    </x:xf>
    <x:xf numFmtId="0" fontId="10" fillId="8" borderId="3" xfId="0" applyNumberFormat="1" applyFont="1" applyFill="1" applyBorder="1" applyAlignment="1">
      <x:alignment horizontal="center" vertical="center"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2" fillId="4" borderId="0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3" fillId="9" borderId="0" xfId="0" applyNumberFormat="1" applyFont="1" applyFill="1" applyBorder="1"/>
    <x:xf numFmtId="0" fontId="13" fillId="9" borderId="0" xfId="0" applyNumberFormat="1" applyFont="1" applyFill="1" applyBorder="1" applyAlignment="1">
      <x:alignment wrapText="1"/>
    </x:xf>
    <x:xf numFmtId="0" fontId="13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13" fillId="9" borderId="1" xfId="0" applyNumberFormat="1" applyFont="1" applyFill="1" applyBorder="1"/>
    <x:xf numFmtId="0" fontId="13" fillId="9" borderId="1" xfId="0" applyNumberFormat="1" applyFont="1" applyFill="1" applyBorder="1" applyAlignment="1">
      <x:alignment wrapText="1"/>
    </x:xf>
    <x:xf numFmtId="0" fontId="13" fillId="9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14" fillId="4" borderId="0" xfId="0" applyNumberFormat="1" applyFont="1" applyFill="1" applyBorder="1"/>
    <x:xf numFmtId="0" fontId="14" fillId="4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/>
    <x:xf numFmtId="0" fontId="15" fillId="0" borderId="2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  <x:xf numFmtId="0" fontId="15" fillId="0" borderId="2" xfId="0" applyNumberFormat="1" applyFont="1" applyFill="1" applyBorder="1" applyAlignment="1">
      <x:alignment wrapText="1"/>
    </x:xf>
    <x:xf numFmtId="0" fontId="15" fillId="0" borderId="0" xfId="0" applyNumberFormat="1" applyFont="1" applyFill="1" applyBorder="1" applyAlignment="1">
      <x:alignment vertical="top" wrapText="1"/>
    </x:xf>
    <x:xf numFmtId="0" fontId="15" fillId="0" borderId="2" xfId="0" applyNumberFormat="1" applyFont="1" applyFill="1" applyBorder="1" applyAlignment="1">
      <x:alignment vertical="top" wrapText="1"/>
    </x:xf>
    <x:xf numFmtId="0" fontId="15" fillId="0" borderId="1" xfId="0" applyNumberFormat="1" applyFont="1" applyFill="1" applyBorder="1"/>
    <x:xf numFmtId="0" fontId="15" fillId="0" borderId="3" xfId="0" applyNumberFormat="1" applyFont="1" applyFill="1" applyBorder="1"/>
    <x:xf numFmtId="0" fontId="15" fillId="0" borderId="1" xfId="0" applyNumberFormat="1" applyFont="1" applyFill="1" applyBorder="1" applyAlignment="1">
      <x:alignment wrapText="1"/>
    </x:xf>
    <x:xf numFmtId="0" fontId="15" fillId="0" borderId="3" xfId="0" applyNumberFormat="1" applyFont="1" applyFill="1" applyBorder="1" applyAlignment="1">
      <x:alignment wrapText="1"/>
    </x:xf>
    <x:xf numFmtId="0" fontId="15" fillId="0" borderId="1" xfId="0" applyNumberFormat="1" applyFont="1" applyFill="1" applyBorder="1" applyAlignment="1">
      <x:alignment vertical="top" wrapText="1"/>
    </x:xf>
    <x:xf numFmtId="0" fontId="15" fillId="0" borderId="3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horizontal="center" vertical="top" wrapText="1"/>
    </x:xf>
    <x:xf numFmtId="0" fontId="15" fillId="0" borderId="2" xfId="0" applyNumberFormat="1" applyFont="1" applyFill="1" applyBorder="1" applyAlignment="1">
      <x:alignment horizontal="center" vertical="top" wrapText="1"/>
    </x:xf>
    <x:xf numFmtId="0" fontId="15" fillId="0" borderId="1" xfId="0" applyNumberFormat="1" applyFont="1" applyFill="1" applyBorder="1" applyAlignment="1">
      <x:alignment horizontal="center" vertical="top" wrapText="1"/>
    </x:xf>
    <x:xf numFmtId="0" fontId="15" fillId="0" borderId="3" xfId="0" applyNumberFormat="1" applyFont="1" applyFill="1" applyBorder="1" applyAlignment="1">
      <x:alignment horizontal="center" vertical="top" wrapText="1"/>
    </x:xf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wrapText="1"/>
    </x:xf>
    <x:xf numFmtId="0" fontId="8" fillId="7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173A5E"/>
      </x:font>
      <x:fill>
        <x:patternFill patternType="solid">
          <x:bgColor rgb="FFDFF3FB"/>
        </x:patternFill>
      </x:fill>
    </x:dxf>
    <x:dxf>
      <x:font>
        <x:b/>
        <x:color rgb="FF8A5A00"/>
      </x:font>
      <x:fill>
        <x:patternFill patternType="solid">
          <x:bgColor rgb="FFFFF0D6"/>
        </x:patternFill>
      </x:fill>
    </x:dxf>
    <x:dxf>
      <x:font>
        <x:b/>
        <x:color rgb="FF2F6E56"/>
      </x:font>
      <x:fill>
        <x:patternFill patternType="solid">
          <x:bgColor rgb="FFE4F4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e1166566046e3" /><Relationship Type="http://schemas.openxmlformats.org/officeDocument/2006/relationships/theme" Target="/xl/theme/theme1.xml" Id="Re918e51fcc1b4ed1" /><Relationship Type="http://schemas.openxmlformats.org/officeDocument/2006/relationships/sharedStrings" Target="/xl/sharedStrings.xml" Id="Re977a4c3324a4814" /><Relationship Type="http://schemas.openxmlformats.org/officeDocument/2006/relationships/worksheet" Target="/xl/worksheets/sheet1.xml" Id="R3a40b596a84843cb" /><Relationship Type="http://schemas.openxmlformats.org/officeDocument/2006/relationships/worksheet" Target="/xl/worksheets/sheet2.xml" Id="R068cb99370ba4b0d" /><Relationship Type="http://schemas.openxmlformats.org/officeDocument/2006/relationships/worksheet" Target="/xl/worksheets/sheet3.xml" Id="R5ea9c4c8c5584779" /></Relationships>
</file>

<file path=xl/tables/table1.xml><?xml version="1.0" encoding="utf-8"?>
<x:table xmlns:x="http://schemas.openxmlformats.org/spreadsheetml/2006/main" id="1" name="DirectorioConsolidado" displayName="DirectorioConsolidado" ref="A5:N42" headerRowCount="1" totalsRowCount="0" totalsRowShown="0">
  <x:tableColumns count="14">
    <x:tableColumn id="1" name="ID"/>
    <x:tableColumn id="2" name="Tipo de oferta"/>
    <x:tableColumn id="3" name="Categoría"/>
    <x:tableColumn id="4" name="Entidad / proveedor"/>
    <x:tableColumn id="5" name="¿Qué ofrece?"/>
    <x:tableColumn id="6" name="Tipo de entidad"/>
    <x:tableColumn id="7" name="Ciudad base"/>
    <x:tableColumn id="8" name="Cobertura / ciudades"/>
    <x:tableColumn id="9" name="Teléfono"/>
    <x:tableColumn id="10" name="Correo"/>
    <x:tableColumn id="11" name="Página web"/>
    <x:tableColumn id="12" name="Dirección"/>
    <x:tableColumn id="13" name="Condiciones / notas"/>
    <x:tableColumn id="14" name="Fuen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2c27a0dd1f64e9f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5" hidden="0" customWidth="1"/>
    <x:col min="6" max="6" width="15" hidden="0" customWidth="1"/>
    <x:col min="7" max="7" width="15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0" hidden="0" customWidth="1"/>
  </x:cols>
  <x:sheetData>
    <x:row r="1" ht="30" customHeight="1">
      <x:c r="A1" s="5" t="str">
        <x:v>Directorio de servicios y elementos de apoyo para la inclusión de personas con discapacidad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30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0" customHeight="1">
      <x:c r="A3" s="12" t="str">
        <x:v>Colombia · 2026 | Herramienta de consulta rápida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</x:row>
    <x:row r="5" ht="24" customHeight="1">
      <x:c r="A5" s="19" t="str">
        <x:v>Este directorio integra en un solo lugar servicios de accesibilidad y proveedores de elementos de apoyo. Empieza por la guía “¿Qué necesito?” para identificar la categoría adecuada y luego consulta la hoja “Directorio consolidado”, donde puedes filtrar por categoría, ciudad, tipo de oferta o entidad.</x:v>
      </x:c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</x:row>
    <x:row r="7" ht="24" customHeight="1">
      <x:c r="A7" s="19"/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</x:row>
    <x:row r="9" ht="22" customHeight="1">
      <x:c r="A9" s="52" t="str">
        <x:v>Total de registros</x:v>
      </x:c>
      <x:c r="B9" s="26"/>
      <x:c r="C9" s="26"/>
      <x:c r="E9" s="54" t="str">
        <x:v>Servicios y recursos</x:v>
      </x:c>
      <x:c r="F9" s="32"/>
      <x:c r="G9" s="32"/>
      <x:c r="I9" s="56" t="str">
        <x:v>Elementos de apoyo</x:v>
      </x:c>
      <x:c r="J9" s="39"/>
      <x:c r="K9" s="39"/>
      <x:c r="M9" s="58" t="str">
        <x:v>Categorías</x:v>
      </x:c>
      <x:c r="N9" s="47"/>
    </x:row>
    <x:row r="10" ht="26" customHeight="1">
      <x:c r="A10" s="60" t="n">
        <x:f>COUNTA('Directorio consolidado'!$D$6:$D$200)</x:f>
        <x:v>37</x:v>
      </x:c>
      <x:c r="B10" s="26"/>
      <x:c r="C10" s="26"/>
      <x:c r="E10" s="62" t="n">
        <x:f>COUNTIF('Directorio consolidado'!$B$6:$B$200,"Servicio")+COUNTIF('Directorio consolidado'!$B$6:$B$200,"Recurso de consulta")</x:f>
        <x:v>26</x:v>
      </x:c>
      <x:c r="F10" s="32"/>
      <x:c r="G10" s="32"/>
      <x:c r="I10" s="64" t="n">
        <x:f>COUNTIF('Directorio consolidado'!$B$6:$B$200,"Elemento de apoyo")</x:f>
        <x:v>11</x:v>
      </x:c>
      <x:c r="J10" s="39"/>
      <x:c r="K10" s="39"/>
      <x:c r="M10" s="66" t="n">
        <x:f>COUNTA($E$16:$E$25)</x:f>
        <x:v>10</x:v>
      </x:c>
      <x:c r="N10" s="47"/>
    </x:row>
    <x:row r="11" ht="26" customHeight="1">
      <x:c r="A11" s="26"/>
      <x:c r="B11" s="26"/>
      <x:c r="C11" s="26"/>
      <x:c r="E11" s="32"/>
      <x:c r="F11" s="32"/>
      <x:c r="G11" s="32"/>
      <x:c r="I11" s="39"/>
      <x:c r="J11" s="39"/>
      <x:c r="K11" s="39"/>
      <x:c r="M11" s="47"/>
      <x:c r="N11" s="47"/>
    </x:row>
    <x:row r="13" ht="24" customHeight="1">
      <x:c r="A13" s="69" t="str">
        <x:v>¿Qué necesito? — guía rápida para encontrar la oferta adecuada</x:v>
      </x:c>
      <x:c r="B13" s="69"/>
      <x:c r="C13" s="69"/>
      <x:c r="D13" s="69"/>
      <x:c r="E13" s="69"/>
      <x:c r="F13" s="69"/>
      <x:c r="G13" s="69"/>
      <x:c r="H13" s="69"/>
      <x:c r="I13" s="69"/>
      <x:c r="J13" s="69"/>
      <x:c r="K13" s="69"/>
      <x:c r="L13" s="69"/>
      <x:c r="M13" s="69"/>
      <x:c r="N13" s="69"/>
    </x:row>
    <x:row r="15" ht="30" customHeight="1">
      <x:c r="A15" s="74" t="str">
        <x:v>Necesidad / situación</x:v>
      </x:c>
      <x:c r="B15" s="74"/>
      <x:c r="C15" s="74"/>
      <x:c r="D15" s="74"/>
      <x:c r="E15" s="74" t="str">
        <x:v>Categoría</x:v>
      </x:c>
      <x:c r="F15" s="74"/>
      <x:c r="G15" s="74"/>
      <x:c r="H15" s="74" t="str">
        <x:v>Qué encontrarás</x:v>
      </x:c>
      <x:c r="I15" s="74"/>
      <x:c r="J15" s="74"/>
      <x:c r="K15" s="74"/>
      <x:c r="L15" s="74"/>
      <x:c r="M15" s="74"/>
      <x:c r="N15" s="74" t="str">
        <x:v>Registros</x:v>
      </x:c>
    </x:row>
    <x:row r="16" ht="54" customHeight="1">
      <x:c r="A16" s="82" t="str">
        <x:v>Quiero hacer una web, documento o contenido más accesible</x:v>
      </x:c>
      <x:c r="B16" s="82"/>
      <x:c r="C16" s="82"/>
      <x:c r="D16" s="82"/>
      <x:c r="E16" s="88" t="str">
        <x:v>Accesibilidad digital y contenidos</x:v>
      </x:c>
      <x:c r="F16" s="88"/>
      <x:c r="G16" s="88"/>
      <x:c r="H16" s="82" t="str">
        <x:v>Diagnóstico y ajustes de accesibilidad web, contenidos digitales, comunicación inclusiva y tecnología.</x:v>
      </x:c>
      <x:c r="I16" s="82"/>
      <x:c r="J16" s="82"/>
      <x:c r="K16" s="82"/>
      <x:c r="L16" s="82"/>
      <x:c r="M16" s="82"/>
      <x:c r="N16" s="91" t="n">
        <x:f>COUNTIF('Directorio consolidado'!$C$6:$C$200,E16)</x:f>
        <x:v>4</x:v>
      </x:c>
    </x:row>
    <x:row r="17" ht="54" customHeight="1">
      <x:c r="A17" s="98" t="str">
        <x:v>Necesito interpretación para una reunión, evento o pieza audiovisual</x:v>
      </x:c>
      <x:c r="B17" s="98"/>
      <x:c r="C17" s="98"/>
      <x:c r="D17" s="98"/>
      <x:c r="E17" s="104" t="str">
        <x:v>Interpretación en Lengua de Señas Colombiana (LSC)</x:v>
      </x:c>
      <x:c r="F17" s="104"/>
      <x:c r="G17" s="104"/>
      <x:c r="H17" s="98" t="str">
        <x:v>Servicios de interpretación LSC–español, presencial o virtual, y un registro público de intérpretes.</x:v>
      </x:c>
      <x:c r="I17" s="98"/>
      <x:c r="J17" s="98"/>
      <x:c r="K17" s="98"/>
      <x:c r="L17" s="98"/>
      <x:c r="M17" s="98"/>
      <x:c r="N17" s="107" t="n">
        <x:f>COUNTIF('Directorio consolidado'!$C$6:$C$200,E17)</x:f>
        <x:v>12</x:v>
      </x:c>
    </x:row>
    <x:row r="18" ht="54" customHeight="1">
      <x:c r="A18" s="82" t="str">
        <x:v>Necesito imprimir o señalizar en formatos accesibles</x:v>
      </x:c>
      <x:c r="B18" s="82"/>
      <x:c r="C18" s="82"/>
      <x:c r="D18" s="82"/>
      <x:c r="E18" s="88" t="str">
        <x:v>Braille y formatos accesibles</x:v>
      </x:c>
      <x:c r="F18" s="88"/>
      <x:c r="G18" s="88"/>
      <x:c r="H18" s="82" t="str">
        <x:v>Impresión braille, macrotipo, alto relieve, señalización, materiales tiflológicos y servicios relacionados.</x:v>
      </x:c>
      <x:c r="I18" s="82"/>
      <x:c r="J18" s="82"/>
      <x:c r="K18" s="82"/>
      <x:c r="L18" s="82"/>
      <x:c r="M18" s="82"/>
      <x:c r="N18" s="91" t="n">
        <x:f>COUNTIF('Directorio consolidado'!$C$6:$C$200,E18)</x:f>
        <x:v>6</x:v>
      </x:c>
    </x:row>
    <x:row r="19" ht="54" customHeight="1">
      <x:c r="A19" s="98" t="str">
        <x:v>Necesito apoyos de comunicación para una persona sordociega</x:v>
      </x:c>
      <x:c r="B19" s="98"/>
      <x:c r="C19" s="98"/>
      <x:c r="D19" s="98"/>
      <x:c r="E19" s="104" t="str">
        <x:v>Guía-interpretación para personas sordociegas</x:v>
      </x:c>
      <x:c r="F19" s="104"/>
      <x:c r="G19" s="104"/>
      <x:c r="H19" s="98" t="str">
        <x:v>Guía-interpretación, asesoría y capacitación en atención inclusiva y ajustes razonables.</x:v>
      </x:c>
      <x:c r="I19" s="98"/>
      <x:c r="J19" s="98"/>
      <x:c r="K19" s="98"/>
      <x:c r="L19" s="98"/>
      <x:c r="M19" s="98"/>
      <x:c r="N19" s="107" t="n">
        <x:f>COUNTIF('Directorio consolidado'!$C$6:$C$200,E19)</x:f>
        <x:v>1</x:v>
      </x:c>
    </x:row>
    <x:row r="20" ht="54" customHeight="1">
      <x:c r="A20" s="82" t="str">
        <x:v>Necesito que un texto sea más fácil de comprender</x:v>
      </x:c>
      <x:c r="B20" s="82"/>
      <x:c r="C20" s="82"/>
      <x:c r="D20" s="82"/>
      <x:c r="E20" s="88" t="str">
        <x:v>Lectura fácil y adaptación de contenidos</x:v>
      </x:c>
      <x:c r="F20" s="88"/>
      <x:c r="G20" s="88"/>
      <x:c r="H20" s="82" t="str">
        <x:v>Adaptación y validación de textos en lectura fácil, formación y apoyo a procesos de comunicación comprensible.</x:v>
      </x:c>
      <x:c r="I20" s="82"/>
      <x:c r="J20" s="82"/>
      <x:c r="K20" s="82"/>
      <x:c r="L20" s="82"/>
      <x:c r="M20" s="82"/>
      <x:c r="N20" s="91" t="n">
        <x:f>COUNTIF('Directorio consolidado'!$C$6:$C$200,E20)</x:f>
        <x:v>1</x:v>
      </x:c>
    </x:row>
    <x:row r="21" ht="54" customHeight="1">
      <x:c r="A21" s="98" t="str">
        <x:v>Quiero aprender Lengua de Señas Colombiana</x:v>
      </x:c>
      <x:c r="B21" s="98"/>
      <x:c r="C21" s="98"/>
      <x:c r="D21" s="98"/>
      <x:c r="E21" s="104" t="str">
        <x:v>Formación en Lengua de Señas Colombiana (LSC)</x:v>
      </x:c>
      <x:c r="F21" s="104"/>
      <x:c r="G21" s="104"/>
      <x:c r="H21" s="98" t="str">
        <x:v>Cursos de LSC para personas, equipos e instituciones, en modalidades presenciales o virtuales.</x:v>
      </x:c>
      <x:c r="I21" s="98"/>
      <x:c r="J21" s="98"/>
      <x:c r="K21" s="98"/>
      <x:c r="L21" s="98"/>
      <x:c r="M21" s="98"/>
      <x:c r="N21" s="107" t="n">
        <x:f>COUNTIF('Directorio consolidado'!$C$6:$C$200,E21)</x:f>
        <x:v>2</x:v>
      </x:c>
    </x:row>
    <x:row r="22" ht="54" customHeight="1">
      <x:c r="A22" s="82" t="str">
        <x:v>Busco materiales para aprendizaje, regulación o desarrollo</x:v>
      </x:c>
      <x:c r="B22" s="82"/>
      <x:c r="C22" s="82"/>
      <x:c r="D22" s="82"/>
      <x:c r="E22" s="88" t="str">
        <x:v>Apoyos pedagógicos y sensoriales</x:v>
      </x:c>
      <x:c r="F22" s="88"/>
      <x:c r="G22" s="88"/>
      <x:c r="H22" s="82" t="str">
        <x:v>Material didáctico, recursos sensoriales, organizadores de rutina y elementos para aprendizaje y motricidad.</x:v>
      </x:c>
      <x:c r="I22" s="82"/>
      <x:c r="J22" s="82"/>
      <x:c r="K22" s="82"/>
      <x:c r="L22" s="82"/>
      <x:c r="M22" s="82"/>
      <x:c r="N22" s="91" t="n">
        <x:f>COUNTIF('Directorio consolidado'!$C$6:$C$200,E22)</x:f>
        <x:v>6</x:v>
      </x:c>
    </x:row>
    <x:row r="23" ht="54" customHeight="1">
      <x:c r="A23" s="98" t="str">
        <x:v>Busco una silla de ruedas u otro apoyo para desplazamiento</x:v>
      </x:c>
      <x:c r="B23" s="98"/>
      <x:c r="C23" s="98"/>
      <x:c r="D23" s="98"/>
      <x:c r="E23" s="104" t="str">
        <x:v>Apoyos para movilidad</x:v>
      </x:c>
      <x:c r="F23" s="104"/>
      <x:c r="G23" s="104"/>
      <x:c r="H23" s="98" t="str">
        <x:v>Sillas de ruedas, sillas de baño y otros insumos de movilidad, fisioterapia y ortopedia.</x:v>
      </x:c>
      <x:c r="I23" s="98"/>
      <x:c r="J23" s="98"/>
      <x:c r="K23" s="98"/>
      <x:c r="L23" s="98"/>
      <x:c r="M23" s="98"/>
      <x:c r="N23" s="107" t="n">
        <x:f>COUNTIF('Directorio consolidado'!$C$6:$C$200,E23)</x:f>
        <x:v>2</x:v>
      </x:c>
    </x:row>
    <x:row r="24" ht="54" customHeight="1">
      <x:c r="A24" s="82" t="str">
        <x:v>Busco apoyos para baja visión o ceguera</x:v>
      </x:c>
      <x:c r="B24" s="82"/>
      <x:c r="C24" s="82"/>
      <x:c r="D24" s="82"/>
      <x:c r="E24" s="88" t="str">
        <x:v>Apoyos para discapacidad visual</x:v>
      </x:c>
      <x:c r="F24" s="88"/>
      <x:c r="G24" s="88"/>
      <x:c r="H24" s="82" t="str">
        <x:v>Material tiflológico, ayudas ópticas, braille, macrotipo, señalética y pisos podotáctiles.</x:v>
      </x:c>
      <x:c r="I24" s="82"/>
      <x:c r="J24" s="82"/>
      <x:c r="K24" s="82"/>
      <x:c r="L24" s="82"/>
      <x:c r="M24" s="82"/>
      <x:c r="N24" s="91" t="n">
        <x:f>COUNTIF('Directorio consolidado'!$C$6:$C$200,E24)</x:f>
        <x:v>2</x:v>
      </x:c>
    </x:row>
    <x:row r="25" ht="54" customHeight="1">
      <x:c r="A25" s="98" t="str">
        <x:v>Busco tecnología o soluciones de apoyo en varias áreas</x:v>
      </x:c>
      <x:c r="B25" s="98"/>
      <x:c r="C25" s="98"/>
      <x:c r="D25" s="98"/>
      <x:c r="E25" s="104" t="str">
        <x:v>Apoyos tecnológicos e integrales</x:v>
      </x:c>
      <x:c r="F25" s="104"/>
      <x:c r="G25" s="104"/>
      <x:c r="H25" s="98" t="str">
        <x:v>Tecnología de apoyo, comunicación aumentativa y alternativa, estimulación, accesibilidad informática y otros apoyos.</x:v>
      </x:c>
      <x:c r="I25" s="98"/>
      <x:c r="J25" s="98"/>
      <x:c r="K25" s="98"/>
      <x:c r="L25" s="98"/>
      <x:c r="M25" s="98"/>
      <x:c r="N25" s="107" t="n">
        <x:f>COUNTIF('Directorio consolidado'!$C$6:$C$200,E25)</x:f>
        <x:v>1</x:v>
      </x:c>
    </x:row>
    <x:row r="28" ht="24" customHeight="1">
      <x:c r="A28" s="110" t="str">
        <x:v>Cómo usar el directorio en 3 pasos</x:v>
      </x:c>
      <x:c r="B28" s="110"/>
      <x:c r="C28" s="110"/>
      <x:c r="D28" s="110"/>
      <x:c r="E28" s="110"/>
      <x:c r="F28" s="110"/>
      <x:c r="G28" s="110"/>
      <x:c r="H28" s="110"/>
      <x:c r="I28" s="110"/>
      <x:c r="J28" s="110"/>
      <x:c r="K28" s="110"/>
      <x:c r="L28" s="110"/>
      <x:c r="M28" s="110"/>
      <x:c r="N28" s="110"/>
    </x:row>
    <x:row r="30" ht="22" customHeight="1">
      <x:c r="A30" s="112" t="str">
        <x:v>1  Identifica la necesidad
Usa la guía anterior para ubicar la categoría más cercana a lo que buscas.</x:v>
      </x:c>
      <x:c r="B30" s="19"/>
      <x:c r="C30" s="19"/>
      <x:c r="D30" s="19"/>
      <x:c r="F30" s="112" t="str">
        <x:v>2  Filtra el directorio
En “Directorio consolidado”, filtra por categoría, ciudad o tipo de oferta.</x:v>
      </x:c>
      <x:c r="G30" s="19"/>
      <x:c r="H30" s="19"/>
      <x:c r="I30" s="19"/>
      <x:c r="K30" s="112" t="str">
        <x:v>3  Verifica antes de contratar
Confirma disponibilidad, cobertura, costos, condiciones y pertinencia del apoyo con el proveedor.</x:v>
      </x:c>
      <x:c r="L30" s="19"/>
      <x:c r="M30" s="19"/>
      <x:c r="N30" s="19"/>
    </x:row>
    <x:row r="31" ht="22" customHeight="1">
      <x:c r="A31" s="19"/>
      <x:c r="B31" s="19"/>
      <x:c r="C31" s="19"/>
      <x:c r="D31" s="19"/>
      <x:c r="F31" s="19"/>
      <x:c r="G31" s="19"/>
      <x:c r="H31" s="19"/>
      <x:c r="I31" s="19"/>
      <x:c r="K31" s="19"/>
      <x:c r="L31" s="19"/>
      <x:c r="M31" s="19"/>
      <x:c r="N31" s="19"/>
    </x:row>
    <x:row r="32" ht="22" customHeight="1">
      <x:c r="A32" s="19"/>
      <x:c r="B32" s="19"/>
      <x:c r="C32" s="19"/>
      <x:c r="D32" s="19"/>
      <x:c r="F32" s="19"/>
      <x:c r="G32" s="19"/>
      <x:c r="H32" s="19"/>
      <x:c r="I32" s="19"/>
      <x:c r="K32" s="19"/>
      <x:c r="L32" s="19"/>
      <x:c r="M32" s="19"/>
      <x:c r="N32" s="19"/>
    </x:row>
    <x:row r="33" ht="22" customHeight="1">
      <x:c r="A33" s="19"/>
      <x:c r="B33" s="19"/>
      <x:c r="C33" s="19"/>
      <x:c r="D33" s="19"/>
      <x:c r="F33" s="19"/>
      <x:c r="G33" s="19"/>
      <x:c r="H33" s="19"/>
      <x:c r="I33" s="19"/>
      <x:c r="K33" s="19"/>
      <x:c r="L33" s="19"/>
      <x:c r="M33" s="19"/>
      <x:c r="N33" s="19"/>
    </x:row>
    <x:row r="35" ht="22" customHeight="1">
      <x:c r="A35" s="117" t="str">
        <x:v>Nota de uso: la información proviene de los dos archivos fuente suministrados y debe verificarse antes de su utilización. La inclusión en este directorio no constituye certificación, recomendación comercial ni garantía sobre la calidad o disponibilidad de los servicios o productos.</x:v>
      </x:c>
      <x:c r="B35" s="117"/>
      <x:c r="C35" s="117"/>
      <x:c r="D35" s="117"/>
      <x:c r="E35" s="117"/>
      <x:c r="F35" s="117"/>
      <x:c r="G35" s="117"/>
      <x:c r="H35" s="117"/>
      <x:c r="I35" s="117"/>
      <x:c r="J35" s="117"/>
      <x:c r="K35" s="117"/>
      <x:c r="L35" s="117"/>
      <x:c r="M35" s="117"/>
      <x:c r="N35" s="117"/>
    </x:row>
    <x:row r="36" ht="22" customHeight="1">
      <x:c r="A36" s="117"/>
      <x:c r="B36" s="117"/>
      <x:c r="C36" s="117"/>
      <x:c r="D36" s="117"/>
      <x:c r="E36" s="117"/>
      <x:c r="F36" s="117"/>
      <x:c r="G36" s="117"/>
      <x:c r="H36" s="117"/>
      <x:c r="I36" s="117"/>
      <x:c r="J36" s="117"/>
      <x:c r="K36" s="117"/>
      <x:c r="L36" s="117"/>
      <x:c r="M36" s="117"/>
      <x:c r="N36" s="117"/>
    </x:row>
    <x:row r="37" ht="22" customHeight="1">
      <x:c r="A37" s="117"/>
      <x:c r="B37" s="117"/>
      <x:c r="C37" s="117"/>
      <x:c r="D37" s="117"/>
      <x:c r="E37" s="117"/>
      <x:c r="F37" s="117"/>
      <x:c r="G37" s="117"/>
      <x:c r="H37" s="117"/>
      <x:c r="I37" s="117"/>
      <x:c r="J37" s="117"/>
      <x:c r="K37" s="117"/>
      <x:c r="L37" s="117"/>
      <x:c r="M37" s="117"/>
      <x:c r="N37" s="117"/>
    </x:row>
  </x:sheetData>
  <x:mergeCells>
    <x:mergeCell ref="A1:N2"/>
    <x:mergeCell ref="A3:N3"/>
    <x:mergeCell ref="A5:N7"/>
    <x:mergeCell ref="A9:C9"/>
    <x:mergeCell ref="A10:C11"/>
    <x:mergeCell ref="E9:G9"/>
    <x:mergeCell ref="E10:G11"/>
    <x:mergeCell ref="I9:K9"/>
    <x:mergeCell ref="I10:K11"/>
    <x:mergeCell ref="M9:N9"/>
    <x:mergeCell ref="M10:N11"/>
    <x:mergeCell ref="A13:N13"/>
    <x:mergeCell ref="A15:D15"/>
    <x:mergeCell ref="E15:G15"/>
    <x:mergeCell ref="H15:M15"/>
    <x:mergeCell ref="A16:D16"/>
    <x:mergeCell ref="E16:G16"/>
    <x:mergeCell ref="H16:M16"/>
    <x:mergeCell ref="A17:D17"/>
    <x:mergeCell ref="E17:G17"/>
    <x:mergeCell ref="H17:M17"/>
    <x:mergeCell ref="A18:D18"/>
    <x:mergeCell ref="E18:G18"/>
    <x:mergeCell ref="H18:M18"/>
    <x:mergeCell ref="A19:D19"/>
    <x:mergeCell ref="E19:G19"/>
    <x:mergeCell ref="H19:M19"/>
    <x:mergeCell ref="A20:D20"/>
    <x:mergeCell ref="E20:G20"/>
    <x:mergeCell ref="H20:M20"/>
    <x:mergeCell ref="A21:D21"/>
    <x:mergeCell ref="E21:G21"/>
    <x:mergeCell ref="H21:M21"/>
    <x:mergeCell ref="A22:D22"/>
    <x:mergeCell ref="E22:G22"/>
    <x:mergeCell ref="H22:M22"/>
    <x:mergeCell ref="A23:D23"/>
    <x:mergeCell ref="E23:G23"/>
    <x:mergeCell ref="H23:M23"/>
    <x:mergeCell ref="A24:D24"/>
    <x:mergeCell ref="E24:G24"/>
    <x:mergeCell ref="H24:M24"/>
    <x:mergeCell ref="A25:D25"/>
    <x:mergeCell ref="E25:G25"/>
    <x:mergeCell ref="H25:M25"/>
    <x:mergeCell ref="A28:N28"/>
    <x:mergeCell ref="A30:D33"/>
    <x:mergeCell ref="F30:I33"/>
    <x:mergeCell ref="K30:N33"/>
    <x:mergeCell ref="A35:N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6" hidden="0" customWidth="1"/>
    <x:col min="3" max="3" width="28" hidden="0" customWidth="1"/>
    <x:col min="4" max="4" width="24" hidden="0" customWidth="1"/>
    <x:col min="5" max="5" width="48" hidden="0" customWidth="1"/>
    <x:col min="6" max="6" width="22" hidden="0" customWidth="1"/>
    <x:col min="7" max="7" width="16" hidden="0" customWidth="1"/>
    <x:col min="8" max="8" width="24" hidden="0" customWidth="1"/>
    <x:col min="9" max="9" width="20" hidden="0" customWidth="1"/>
    <x:col min="10" max="10" width="28" hidden="0" customWidth="1"/>
    <x:col min="11" max="11" width="38" hidden="0" customWidth="1"/>
    <x:col min="12" max="12" width="34" hidden="0" customWidth="1"/>
    <x:col min="13" max="13" width="34" hidden="0" customWidth="1"/>
    <x:col min="14" max="14" width="28" hidden="0" customWidth="1"/>
  </x:cols>
  <x:sheetData>
    <x:row r="1">
      <x:c r="A1" s="123" t="str">
        <x:v>Directorio consolidado</x:v>
      </x:c>
      <x:c r="B1" s="123"/>
      <x:c r="C1" s="123"/>
      <x:c r="D1" s="123"/>
      <x:c r="E1" s="123"/>
      <x:c r="F1" s="123"/>
      <x:c r="G1" s="123"/>
      <x:c r="H1" s="123"/>
      <x:c r="I1" s="123"/>
      <x:c r="J1" s="123"/>
      <x:c r="K1" s="123"/>
      <x:c r="L1" s="123"/>
      <x:c r="M1" s="123"/>
      <x:c r="N1" s="123"/>
    </x:row>
    <x:row r="2">
      <x:c r="A2" s="123"/>
      <x:c r="B2" s="123"/>
      <x:c r="C2" s="123"/>
      <x:c r="D2" s="123"/>
      <x:c r="E2" s="123"/>
      <x:c r="F2" s="123"/>
      <x:c r="G2" s="123"/>
      <x:c r="H2" s="123"/>
      <x:c r="I2" s="123"/>
      <x:c r="J2" s="123"/>
      <x:c r="K2" s="123"/>
      <x:c r="L2" s="123"/>
      <x:c r="M2" s="123"/>
      <x:c r="N2" s="123"/>
    </x:row>
    <x:row r="3">
      <x:c r="A3" s="126" t="str">
        <x:v>Usa los filtros de la tabla para buscar por categoría, ciudad, tipo de oferta o entidad.</x:v>
      </x:c>
      <x:c r="B3" s="126"/>
      <x:c r="C3" s="126"/>
      <x:c r="D3" s="126"/>
      <x:c r="E3" s="126"/>
      <x:c r="F3" s="126"/>
      <x:c r="G3" s="126"/>
      <x:c r="H3" s="126"/>
      <x:c r="I3" s="126"/>
      <x:c r="J3" s="126"/>
      <x:c r="K3" s="126"/>
      <x:c r="L3" s="126"/>
      <x:c r="M3" s="126"/>
      <x:c r="N3" s="126"/>
    </x:row>
    <x:row r="5" ht="34" customHeight="1">
      <x:c r="A5" s="130" t="str">
        <x:v>ID</x:v>
      </x:c>
      <x:c r="B5" s="130" t="str">
        <x:v>Tipo de oferta</x:v>
      </x:c>
      <x:c r="C5" s="130" t="str">
        <x:v>Categoría</x:v>
      </x:c>
      <x:c r="D5" s="130" t="str">
        <x:v>Entidad / proveedor</x:v>
      </x:c>
      <x:c r="E5" s="130" t="str">
        <x:v>¿Qué ofrece?</x:v>
      </x:c>
      <x:c r="F5" s="130" t="str">
        <x:v>Tipo de entidad</x:v>
      </x:c>
      <x:c r="G5" s="130" t="str">
        <x:v>Ciudad base</x:v>
      </x:c>
      <x:c r="H5" s="130" t="str">
        <x:v>Cobertura / ciudades</x:v>
      </x:c>
      <x:c r="I5" s="130" t="str">
        <x:v>Teléfono</x:v>
      </x:c>
      <x:c r="J5" s="130" t="str">
        <x:v>Correo</x:v>
      </x:c>
      <x:c r="K5" s="130" t="str">
        <x:v>Página web</x:v>
      </x:c>
      <x:c r="L5" s="130" t="str">
        <x:v>Dirección</x:v>
      </x:c>
      <x:c r="M5" s="130" t="str">
        <x:v>Condiciones / notas</x:v>
      </x:c>
      <x:c r="N5" s="130" t="str">
        <x:v>Fuente</x:v>
      </x:c>
    </x:row>
    <x:row r="6" ht="62" customHeight="1">
      <x:c r="A6" s="146" t="n">
        <x:v>1</x:v>
      </x:c>
      <x:c r="B6" s="138" t="str">
        <x:v>Servicio</x:v>
      </x:c>
      <x:c r="C6" s="138" t="str">
        <x:v>Accesibilidad digital y contenidos</x:v>
      </x:c>
      <x:c r="D6" s="138" t="str">
        <x:v>Aciertos Group S.A.S.</x:v>
      </x:c>
      <x:c r="E6" s="138" t="str">
        <x:v>Accesibilidad web: Diagnóstico y ajustes de la página web mediante un ingeniero o el uso de un plugin, según lo que resulte más conveniente. También se garantiza la accesibilidad de los documentos publicados en el sitio.</x:v>
      </x:c>
      <x:c r="F6" s="138" t="str">
        <x:v>Privada</x:v>
      </x:c>
      <x:c r="G6" s="138" t="str">
        <x:v>Bogotá</x:v>
      </x:c>
      <x:c r="H6" s="138" t="str"/>
      <x:c r="I6" s="138" t="str">
        <x:v>313 415 66 85 ** 316 497 98 95</x:v>
      </x:c>
      <x:c r="J6" s="138" t="str">
        <x:v>info@aciertosGroup.com</x:v>
      </x:c>
      <x:c r="K6" s="138" t="str">
        <x:v>https://www.aciertosgroup.com/accesibilidad/</x:v>
      </x:c>
      <x:c r="L6" s="138" t="str"/>
      <x:c r="M6" s="138" t="str"/>
      <x:c r="N6" s="138" t="str">
        <x:v>Directorio de servicios para la inclusión de personas con discapacidad 2026</x:v>
      </x:c>
    </x:row>
    <x:row r="7" ht="62" customHeight="1">
      <x:c r="A7" s="146" t="n">
        <x:v>2</x:v>
      </x:c>
      <x:c r="B7" s="138" t="str">
        <x:v>Servicio</x:v>
      </x:c>
      <x:c r="C7" s="138" t="str">
        <x:v>Accesibilidad digital y contenidos</x:v>
      </x:c>
      <x:c r="D7" s="138" t="str">
        <x:v>Ayudas para todos</x:v>
      </x:c>
      <x:c r="E7" s="138" t="str">
        <x:v>Le ayudamos a lograr la accesibilidad en su página web, redes sociales, contenidos digitales y campañas marketing digital.</x:v>
      </x:c>
      <x:c r="F7" s="138" t="str">
        <x:v>Privada</x:v>
      </x:c>
      <x:c r="G7" s="138" t="str">
        <x:v>Medellín</x:v>
      </x:c>
      <x:c r="H7" s="138" t="str"/>
      <x:c r="I7" s="138" t="str">
        <x:v>+57 3006000144</x:v>
      </x:c>
      <x:c r="J7" s="138" t="str">
        <x:v>contacto@ayudasparatodos.com</x:v>
      </x:c>
      <x:c r="K7" s="138" t="str">
        <x:v>https://ayudasparatodos.com</x:v>
      </x:c>
      <x:c r="L7" s="138" t="str">
        <x:v>Carrera 41AA # 18Sur 07 Medellín – Colombia</x:v>
      </x:c>
      <x:c r="M7" s="138" t="str"/>
      <x:c r="N7" s="138" t="str">
        <x:v>Directorio de servicios para la inclusión de personas con discapacidad 2026</x:v>
      </x:c>
    </x:row>
    <x:row r="8" ht="62" customHeight="1">
      <x:c r="A8" s="146" t="n">
        <x:v>3</x:v>
      </x:c>
      <x:c r="B8" s="138" t="str">
        <x:v>Servicio</x:v>
      </x:c>
      <x:c r="C8" s="138" t="str">
        <x:v>Accesibilidad digital y contenidos</x:v>
      </x:c>
      <x:c r="D8" s="138" t="str">
        <x:v>Nova Transmedia</x:v>
      </x:c>
      <x:c r="E8" s="138" t="str">
        <x:v>Experiencias sensoriales basadas en nuevos medios y tecnologías.
Plataformas tecnológicas para la transformación y el aprendizaje.
Herramientas digitales de aprendizaje basadas en juegos, retos e inteligencia artificial</x:v>
      </x:c>
      <x:c r="F8" s="138" t="str">
        <x:v>Privada</x:v>
      </x:c>
      <x:c r="G8" s="138" t="str">
        <x:v>Bogotá</x:v>
      </x:c>
      <x:c r="H8" s="138" t="str"/>
      <x:c r="I8" s="138" t="str">
        <x:v>+57 302 4260843</x:v>
      </x:c>
      <x:c r="J8" s="138" t="str">
        <x:v>info@novatransmedia.com</x:v>
      </x:c>
      <x:c r="K8" s="138" t="str">
        <x:v>https://novatransmedia.com/#inicio</x:v>
      </x:c>
      <x:c r="L8" s="138" t="str">
        <x:v>Carrera 13 No. 90-17. Bogotá, Colombia.</x:v>
      </x:c>
      <x:c r="M8" s="138" t="str"/>
      <x:c r="N8" s="138" t="str">
        <x:v>Directorio de servicios para la inclusión de personas con discapacidad 2026</x:v>
      </x:c>
    </x:row>
    <x:row r="9" ht="62" customHeight="1">
      <x:c r="A9" s="146" t="n">
        <x:v>4</x:v>
      </x:c>
      <x:c r="B9" s="138" t="str">
        <x:v>Servicio</x:v>
      </x:c>
      <x:c r="C9" s="138" t="str">
        <x:v>Accesibilidad digital y contenidos</x:v>
      </x:c>
      <x:c r="D9" s="138" t="str">
        <x:v>Whee</x:v>
      </x:c>
      <x:c r="E9" s="138" t="str">
        <x:v>Promovemos transformaciones: Con talleres y entrenamientos en inclusión, accesibilidad y tecnología de apoyo.
Creamos contextos equitativos de aprendizaje: Con nuestros productos de didáctica disruptiva y potencial inclusivo.
Diseñamos de forma inclusiva: Con notas gráficas inclusivas, videos, comunicación estratégica, lectura fácil y asesoría en desarrollos inclusivo</x:v>
      </x:c>
      <x:c r="F9" s="138" t="str">
        <x:v>Privada</x:v>
      </x:c>
      <x:c r="G9" s="138" t="str">
        <x:v>Medellín</x:v>
      </x:c>
      <x:c r="H9" s="138" t="str"/>
      <x:c r="I9" s="138" t="str">
        <x:v>+57 300 5148844</x:v>
      </x:c>
      <x:c r="J9" s="138" t="str">
        <x:v>contacto@whee-educacion.com</x:v>
      </x:c>
      <x:c r="K9" s="138" t="str">
        <x:v>https://www.whee-educacion.com/home</x:v>
      </x:c>
      <x:c r="L9" s="138" t="str"/>
      <x:c r="M9" s="138" t="str"/>
      <x:c r="N9" s="138" t="str">
        <x:v>Directorio de servicios para la inclusión de personas con discapacidad 2026</x:v>
      </x:c>
    </x:row>
    <x:row r="10" ht="62" customHeight="1">
      <x:c r="A10" s="146" t="n">
        <x:v>5</x:v>
      </x:c>
      <x:c r="B10" s="138" t="str">
        <x:v>Elemento de apoyo</x:v>
      </x:c>
      <x:c r="C10" s="138" t="str">
        <x:v>Apoyos para discapacidad visual</x:v>
      </x:c>
      <x:c r="D10" s="138" t="str">
        <x:v>Dado Diseño para Todos</x:v>
      </x:c>
      <x:c r="E10" s="138" t="str">
        <x:v>Venta de libros en macrotipo y braille, señalética, pisos podotáctiles para población con discapacidad visual</x:v>
      </x:c>
      <x:c r="F10" s="138" t="str">
        <x:v>Proveedor / comercializador</x:v>
      </x:c>
      <x:c r="G10" s="138" t="str">
        <x:v>Bogotá</x:v>
      </x:c>
      <x:c r="H10" s="138" t="str"/>
      <x:c r="I10" s="138" t="str">
        <x:v>3143817880</x:v>
      </x:c>
      <x:c r="J10" s="138" t="str">
        <x:v>somos@dado.com.co</x:v>
      </x:c>
      <x:c r="K10" s="138" t="str"/>
      <x:c r="L10" s="138" t="str">
        <x:v>Carrera 28 N 10-86</x:v>
      </x:c>
      <x:c r="M10" s="138" t="str"/>
      <x:c r="N10" s="138" t="str">
        <x:v>Proveedores elementos de apoyo 2026</x:v>
      </x:c>
    </x:row>
    <x:row r="11" ht="62" customHeight="1">
      <x:c r="A11" s="146" t="n">
        <x:v>6</x:v>
      </x:c>
      <x:c r="B11" s="138" t="str">
        <x:v>Elemento de apoyo</x:v>
      </x:c>
      <x:c r="C11" s="138" t="str">
        <x:v>Apoyos para discapacidad visual</x:v>
      </x:c>
      <x:c r="D11" s="138" t="str">
        <x:v>La Tienda INCI</x:v>
      </x:c>
      <x:c r="E11" s="138" t="str">
        <x:v>Venta de productos especializados para personas con discapacidad visual (material tiflológico, ayudas opticas no convencionales</x:v>
      </x:c>
      <x:c r="F11" s="138" t="str">
        <x:v>Proveedor / comercializador</x:v>
      </x:c>
      <x:c r="G11" s="138" t="str">
        <x:v>Bogotá</x:v>
      </x:c>
      <x:c r="H11" s="138" t="str"/>
      <x:c r="I11" s="138" t="str">
        <x:v>3168741014/6013846666</x:v>
      </x:c>
      <x:c r="J11" s="138" t="str">
        <x:v>aciudadano@inci.gov.co</x:v>
      </x:c>
      <x:c r="K11" s="138" t="str"/>
      <x:c r="L11" s="138" t="str">
        <x:v>Cra 13 N 34-91</x:v>
      </x:c>
      <x:c r="M11" s="138" t="str"/>
      <x:c r="N11" s="138" t="str">
        <x:v>Proveedores elementos de apoyo 2026</x:v>
      </x:c>
    </x:row>
    <x:row r="12" ht="62" customHeight="1">
      <x:c r="A12" s="146" t="n">
        <x:v>7</x:v>
      </x:c>
      <x:c r="B12" s="138" t="str">
        <x:v>Elemento de apoyo</x:v>
      </x:c>
      <x:c r="C12" s="138" t="str">
        <x:v>Apoyos para movilidad</x:v>
      </x:c>
      <x:c r="D12" s="138" t="str">
        <x:v>Coimpormédica</x:v>
      </x:c>
      <x:c r="E12" s="138" t="str">
        <x:v>Venta de insumos médicos, de fisioterapia, ortopédicos y de movilidad</x:v>
      </x:c>
      <x:c r="F12" s="138" t="str">
        <x:v>Proveedor / comercializador</x:v>
      </x:c>
      <x:c r="G12" s="138" t="str">
        <x:v>Bogotá</x:v>
      </x:c>
      <x:c r="H12" s="138" t="str"/>
      <x:c r="I12" s="138" t="str">
        <x:v>3132479162</x:v>
      </x:c>
      <x:c r="J12" s="138" t="str">
        <x:v>ventas@coimpormedica.com</x:v>
      </x:c>
      <x:c r="K12" s="138" t="str"/>
      <x:c r="L12" s="138" t="str">
        <x:v>Carrera 13 N 46-50</x:v>
      </x:c>
      <x:c r="M12" s="138" t="str"/>
      <x:c r="N12" s="138" t="str">
        <x:v>Proveedores elementos de apoyo 2026</x:v>
      </x:c>
    </x:row>
    <x:row r="13" ht="62" customHeight="1">
      <x:c r="A13" s="146" t="n">
        <x:v>8</x:v>
      </x:c>
      <x:c r="B13" s="138" t="str">
        <x:v>Elemento de apoyo</x:v>
      </x:c>
      <x:c r="C13" s="138" t="str">
        <x:v>Apoyos para movilidad</x:v>
      </x:c>
      <x:c r="D13" s="138" t="str">
        <x:v>Inclucare</x:v>
      </x:c>
      <x:c r="E13" s="138" t="str">
        <x:v>Venta de equipos de movilidad (sillas de ruedas y sillas de baño)</x:v>
      </x:c>
      <x:c r="F13" s="138" t="str">
        <x:v>Proveedor / comercializador</x:v>
      </x:c>
      <x:c r="G13" s="138" t="str">
        <x:v>Bogotá</x:v>
      </x:c>
      <x:c r="H13" s="138" t="str"/>
      <x:c r="I13" s="138" t="str">
        <x:v>301726208 /3206860891</x:v>
      </x:c>
      <x:c r="J13" s="138" t="str">
        <x:v>comercial2@inclucareplus.com</x:v>
      </x:c>
      <x:c r="K13" s="138" t="str"/>
      <x:c r="L13" s="138" t="str">
        <x:v>Carrera 51 N 103B -53</x:v>
      </x:c>
      <x:c r="M13" s="138" t="str"/>
      <x:c r="N13" s="138" t="str">
        <x:v>Proveedores elementos de apoyo 2026</x:v>
      </x:c>
    </x:row>
    <x:row r="14" ht="62" customHeight="1">
      <x:c r="A14" s="146" t="n">
        <x:v>9</x:v>
      </x:c>
      <x:c r="B14" s="138" t="str">
        <x:v>Elemento de apoyo</x:v>
      </x:c>
      <x:c r="C14" s="138" t="str">
        <x:v>Apoyos pedagógicos y sensoriales</x:v>
      </x:c>
      <x:c r="D14" s="138" t="str">
        <x:v>Arisma Didácticos</x:v>
      </x:c>
      <x:c r="E14" s="138" t="str">
        <x:v>Comercialización de juguetes pedagógicos para el desarrollo de habilidades motoras, cognitivas y de aprendizaje</x:v>
      </x:c>
      <x:c r="F14" s="138" t="str">
        <x:v>Proveedor / comercializador</x:v>
      </x:c>
      <x:c r="G14" s="138" t="str">
        <x:v>Bogotá</x:v>
      </x:c>
      <x:c r="H14" s="138" t="str"/>
      <x:c r="I14" s="138" t="str">
        <x:v>3108669112/3108566009</x:v>
      </x:c>
      <x:c r="J14" s="138" t="str">
        <x:v>digital@arisma.com</x:v>
      </x:c>
      <x:c r="K14" s="138" t="str"/>
      <x:c r="L14" s="138" t="str">
        <x:v>Calle 53 N 15-24</x:v>
      </x:c>
      <x:c r="M14" s="138" t="str"/>
      <x:c r="N14" s="138" t="str">
        <x:v>Proveedores elementos de apoyo 2026</x:v>
      </x:c>
    </x:row>
    <x:row r="15" ht="62" customHeight="1">
      <x:c r="A15" s="146" t="n">
        <x:v>10</x:v>
      </x:c>
      <x:c r="B15" s="138" t="str">
        <x:v>Elemento de apoyo</x:v>
      </x:c>
      <x:c r="C15" s="138" t="str">
        <x:v>Apoyos pedagógicos y sensoriales</x:v>
      </x:c>
      <x:c r="D15" s="138" t="str">
        <x:v>Jugando Aprendemos</x:v>
      </x:c>
      <x:c r="E15" s="138" t="str">
        <x:v>Comercialización de juguetes pedagógicos para el desarrollo de habilidades motoras, cognitivas y de aprendizaje</x:v>
      </x:c>
      <x:c r="F15" s="138" t="str">
        <x:v>Proveedor / comercializador</x:v>
      </x:c>
      <x:c r="G15" s="138" t="str">
        <x:v>Cali</x:v>
      </x:c>
      <x:c r="H15" s="138" t="str"/>
      <x:c r="I15" s="138" t="str">
        <x:v>3146780191</x:v>
      </x:c>
      <x:c r="J15" s="138" t="str">
        <x:v>info@jugandoaprendemos.co, comercial@jugandoaprendemos.co</x:v>
      </x:c>
      <x:c r="K15" s="138" t="str"/>
      <x:c r="L15" s="138" t="str">
        <x:v>Calle 9 N 30-69</x:v>
      </x:c>
      <x:c r="M15" s="138" t="str"/>
      <x:c r="N15" s="138" t="str">
        <x:v>Proveedores elementos de apoyo 2026</x:v>
      </x:c>
    </x:row>
    <x:row r="16" ht="62" customHeight="1">
      <x:c r="A16" s="146" t="n">
        <x:v>11</x:v>
      </x:c>
      <x:c r="B16" s="138" t="str">
        <x:v>Elemento de apoyo</x:v>
      </x:c>
      <x:c r="C16" s="138" t="str">
        <x:v>Apoyos pedagógicos y sensoriales</x:v>
      </x:c>
      <x:c r="D16" s="138" t="str">
        <x:v>Jugando y Educando</x:v>
      </x:c>
      <x:c r="E16" s="138" t="str">
        <x:v>Comercialización de juguetes pedagógicos para el desarrollo de habilidades motoras, cognitivas y de aprendizaje</x:v>
      </x:c>
      <x:c r="F16" s="138" t="str">
        <x:v>Proveedor / comercializador</x:v>
      </x:c>
      <x:c r="G16" s="138" t="str">
        <x:v>Bogotá</x:v>
      </x:c>
      <x:c r="H16" s="138" t="str"/>
      <x:c r="I16" s="138" t="str">
        <x:v>3153357921</x:v>
      </x:c>
      <x:c r="J16" s="138" t="str">
        <x:v>jugandoyeducando@hotmail.com</x:v>
      </x:c>
      <x:c r="K16" s="138" t="str"/>
      <x:c r="L16" s="138" t="str">
        <x:v>Cra 43A N 6SUR-15</x:v>
      </x:c>
      <x:c r="M16" s="138" t="str"/>
      <x:c r="N16" s="138" t="str">
        <x:v>Proveedores elementos de apoyo 2026</x:v>
      </x:c>
    </x:row>
    <x:row r="17" ht="62" customHeight="1">
      <x:c r="A17" s="146" t="n">
        <x:v>12</x:v>
      </x:c>
      <x:c r="B17" s="138" t="str">
        <x:v>Elemento de apoyo</x:v>
      </x:c>
      <x:c r="C17" s="138" t="str">
        <x:v>Apoyos pedagógicos y sensoriales</x:v>
      </x:c>
      <x:c r="D17" s="138" t="str">
        <x:v>Kids Sensory</x:v>
      </x:c>
      <x:c r="E17" s="138" t="str">
        <x:v>Comercialización de elementos sensoriales y recursos de apoyo orientados a favorecer la regulación emocional, la atención, la concentración, el aprendizaje, la motricidad y la coordinación</x:v>
      </x:c>
      <x:c r="F17" s="138" t="str">
        <x:v>Proveedor / comercializador</x:v>
      </x:c>
      <x:c r="G17" s="138" t="str">
        <x:v>Bogotá</x:v>
      </x:c>
      <x:c r="H17" s="138" t="str"/>
      <x:c r="I17" s="138" t="str">
        <x:v>3103259934</x:v>
      </x:c>
      <x:c r="J17" s="138" t="str">
        <x:v>kidssensory19@gmail.com</x:v>
      </x:c>
      <x:c r="K17" s="138" t="str"/>
      <x:c r="L17" s="138" t="str">
        <x:v>Calle 142 N 6-39</x:v>
      </x:c>
      <x:c r="M17" s="138" t="str"/>
      <x:c r="N17" s="138" t="str">
        <x:v>Proveedores elementos de apoyo 2026</x:v>
      </x:c>
    </x:row>
    <x:row r="18" ht="62" customHeight="1">
      <x:c r="A18" s="146" t="n">
        <x:v>13</x:v>
      </x:c>
      <x:c r="B18" s="138" t="str">
        <x:v>Elemento de apoyo</x:v>
      </x:c>
      <x:c r="C18" s="138" t="str">
        <x:v>Apoyos pedagógicos y sensoriales</x:v>
      </x:c>
      <x:c r="D18" s="138" t="str">
        <x:v>María Emma Store</x:v>
      </x:c>
      <x:c r="E18" s="138" t="str">
        <x:v>Comercialización de juguetes pedagógicos para el desarrollo de habilidades motoras, cognitivas y de aprendizaje</x:v>
      </x:c>
      <x:c r="F18" s="138" t="str">
        <x:v>Proveedor / comercializador</x:v>
      </x:c>
      <x:c r="G18" s="138" t="str">
        <x:v>Caldas</x:v>
      </x:c>
      <x:c r="H18" s="138" t="str"/>
      <x:c r="I18" s="138" t="str">
        <x:v>3506712834</x:v>
      </x:c>
      <x:c r="J18" s="138" t="str">
        <x:v>info@mariaemma.com.co</x:v>
      </x:c>
      <x:c r="K18" s="138" t="str"/>
      <x:c r="L18" s="138" t="str">
        <x:v>Calle 138 B SUR N 47A-43</x:v>
      </x:c>
      <x:c r="M18" s="138" t="str"/>
      <x:c r="N18" s="138" t="str">
        <x:v>Proveedores elementos de apoyo 2026</x:v>
      </x:c>
    </x:row>
    <x:row r="19" ht="62" customHeight="1">
      <x:c r="A19" s="146" t="n">
        <x:v>14</x:v>
      </x:c>
      <x:c r="B19" s="138" t="str">
        <x:v>Elemento de apoyo</x:v>
      </x:c>
      <x:c r="C19" s="138" t="str">
        <x:v>Apoyos pedagógicos y sensoriales</x:v>
      </x:c>
      <x:c r="D19" s="138" t="str">
        <x:v>Sol Solecito Didácticos</x:v>
      </x:c>
      <x:c r="E19" s="138" t="str">
        <x:v>Venta de planeadores, organizadores de rutina, tableros de hábitos</x:v>
      </x:c>
      <x:c r="F19" s="138" t="str">
        <x:v>Proveedor / comercializador</x:v>
      </x:c>
      <x:c r="G19" s="138" t="str">
        <x:v>Bogotá</x:v>
      </x:c>
      <x:c r="H19" s="138" t="str"/>
      <x:c r="I19" s="138" t="str">
        <x:v>3219777908</x:v>
      </x:c>
      <x:c r="J19" s="138" t="str">
        <x:v>info@solsolecitodidacticos.com</x:v>
      </x:c>
      <x:c r="K19" s="138" t="str"/>
      <x:c r="L19" s="138" t="str">
        <x:v>Calle 54 N 35-48</x:v>
      </x:c>
      <x:c r="M19" s="138" t="str"/>
      <x:c r="N19" s="138" t="str">
        <x:v>Proveedores elementos de apoyo 2026</x:v>
      </x:c>
    </x:row>
    <x:row r="20" ht="62" customHeight="1">
      <x:c r="A20" s="146" t="n">
        <x:v>15</x:v>
      </x:c>
      <x:c r="B20" s="138" t="str">
        <x:v>Elemento de apoyo</x:v>
      </x:c>
      <x:c r="C20" s="138" t="str">
        <x:v>Apoyos tecnológicos e integrales</x:v>
      </x:c>
      <x:c r="D20" s="138" t="str">
        <x:v>Asistronic SAS</x:v>
      </x:c>
      <x:c r="E20" s="138" t="str">
        <x:v>Venta de productos de accesibilidad e inclusión informática, comunicación aumentativa y alternativa, estimulación multisensorial, congitiva y del lenguaje, baja visión y ceguera.</x:v>
      </x:c>
      <x:c r="F20" s="138" t="str">
        <x:v>Proveedor / comercializador</x:v>
      </x:c>
      <x:c r="G20" s="138" t="str">
        <x:v>Bogotá y Barranquilla</x:v>
      </x:c>
      <x:c r="H20" s="138" t="str"/>
      <x:c r="I20" s="138" t="str">
        <x:v>3202310802</x:v>
      </x:c>
      <x:c r="J20" s="138" t="str">
        <x:v>info@asistronic.com /ventas@asistronic.com</x:v>
      </x:c>
      <x:c r="K20" s="138" t="str"/>
      <x:c r="L20" s="138" t="str">
        <x:v>Cra 10 N 97A-13 Cra 59 N 66 -86</x:v>
      </x:c>
      <x:c r="M20" s="138" t="str"/>
      <x:c r="N20" s="138" t="str">
        <x:v>Proveedores elementos de apoyo 2026</x:v>
      </x:c>
    </x:row>
    <x:row r="21" ht="62" customHeight="1">
      <x:c r="A21" s="146" t="n">
        <x:v>16</x:v>
      </x:c>
      <x:c r="B21" s="138" t="str">
        <x:v>Servicio</x:v>
      </x:c>
      <x:c r="C21" s="138" t="str">
        <x:v>Braille y formatos accesibles</x:v>
      </x:c>
      <x:c r="D21" s="138" t="str">
        <x:v>Centro Tiflotecnológico Hernando Pradilla Cobos Universidad Pedagógica Nacional</x:v>
      </x:c>
      <x:c r="E21" s="138" t="str">
        <x:v>Servicio gratuito de impresión de textos en Braille, disponible tanto para la comunidad universitaria como para el público en general.</x:v>
      </x:c>
      <x:c r="F21" s="138" t="str">
        <x:v>Pública</x:v>
      </x:c>
      <x:c r="G21" s="138" t="str">
        <x:v>Bogotá</x:v>
      </x:c>
      <x:c r="H21" s="138" t="str"/>
      <x:c r="I21" s="138" t="str">
        <x:v>(601) 5941894 Ext. 164</x:v>
      </x:c>
      <x:c r="J21" s="138" t="str">
        <x:v>centrotiflo@pedagogica.edu.co</x:v>
      </x:c>
      <x:c r="K21" s="138" t="str">
        <x:v>https://biblioteca.upn.edu.co/centro-tiflotecnologico/</x:v>
      </x:c>
      <x:c r="L21" s="138" t="str">
        <x:v>calle 72 #11-86</x:v>
      </x:c>
      <x:c r="M21" s="138" t="str">
        <x:v>Ser estudiante, ser explicitamente eductiva</x:v>
      </x:c>
      <x:c r="N21" s="138" t="str">
        <x:v>Directorio de servicios para la inclusión de personas con discapacidad 2026</x:v>
      </x:c>
    </x:row>
    <x:row r="22" ht="62" customHeight="1">
      <x:c r="A22" s="146" t="n">
        <x:v>17</x:v>
      </x:c>
      <x:c r="B22" s="138" t="str">
        <x:v>Servicio</x:v>
      </x:c>
      <x:c r="C22" s="138" t="str">
        <x:v>Braille y formatos accesibles</x:v>
      </x:c>
      <x:c r="D22" s="138" t="str">
        <x:v>Dado editorial</x:v>
      </x:c>
      <x:c r="E22" s="138" t="str">
        <x:v>Señalización inclusiva
Pisos podotáctiles
Capacitaciones
Material didáctico
Editorial Braille: Realizamos proyectos literarios y pedagógicos, accesible para todas las personas mediante textos en macrotipo, alto contraste, alto relieve y sistema Braille. Este material hace posible que las personas ciegas y con baja visión, por ejemplo, accedan al arte, la literatura, la cultura y en general, a la información escrita.</x:v>
      </x:c>
      <x:c r="F22" s="138" t="str">
        <x:v>Privada</x:v>
      </x:c>
      <x:c r="G22" s="138" t="str">
        <x:v>Bogotá</x:v>
      </x:c>
      <x:c r="H22" s="138" t="str"/>
      <x:c r="I22" s="138" t="str"/>
      <x:c r="J22" s="138" t="str"/>
      <x:c r="K22" s="138" t="str">
        <x:v>https://www.dado.com.co/editorialbraille</x:v>
      </x:c>
      <x:c r="L22" s="138" t="str">
        <x:v>Carrera 28 No. 10 - 86 Piso 3 - Edificio Fénix - Piso 3 Bogotá, Colombia - Barrio Ricaurte</x:v>
      </x:c>
      <x:c r="M22" s="138" t="str"/>
      <x:c r="N22" s="138" t="str">
        <x:v>Directorio de servicios para la inclusión de personas con discapacidad 2026</x:v>
      </x:c>
    </x:row>
    <x:row r="23" ht="62" customHeight="1">
      <x:c r="A23" s="146" t="n">
        <x:v>18</x:v>
      </x:c>
      <x:c r="B23" s="138" t="str">
        <x:v>Servicio</x:v>
      </x:c>
      <x:c r="C23" s="138" t="str">
        <x:v>Braille y formatos accesibles</x:v>
      </x:c>
      <x:c r="D23" s="138" t="str">
        <x:v>Imprenta Nacional para Ciegos de Colombia</x:v>
      </x:c>
      <x:c r="E23" s="138" t="str">
        <x:v>Impresos accesibles
Elaboramos documentos accesibles con maquinaria especializada impresos en braille y tinta macrotipo
Señalización en braille
Señales, avisos y adhesivos con impresión accesible en braille, tinta macrotipo, alto relieve y símbolos gráficos.
Matrices braille
Realizamos matrices accesibles impresas en braille cumpliendo los parámetros dimensionales de calidad</x:v>
      </x:c>
      <x:c r="F23" s="138" t="str">
        <x:v>Entidad pública del orden nacional</x:v>
      </x:c>
      <x:c r="G23" s="138" t="str">
        <x:v>Bogotá</x:v>
      </x:c>
      <x:c r="H23" s="138" t="str"/>
      <x:c r="I23" s="138" t="str">
        <x:v>3846666 Ext: 302 – 307</x:v>
      </x:c>
      <x:c r="J23" s="138" t="str">
        <x:v>imprentaciegos@inci.gov.co</x:v>
      </x:c>
      <x:c r="K23" s="138" t="str">
        <x:v>https://www.inci.gov.co/imprenta</x:v>
      </x:c>
      <x:c r="L23" s="138" t="str">
        <x:v>Carrera 13 No. 34 – 91 Bogotá D.C. – Colombia</x:v>
      </x:c>
      <x:c r="M23" s="138" t="str">
        <x:v>Esta certificada</x:v>
      </x:c>
      <x:c r="N23" s="138" t="str">
        <x:v>Directorio de servicios para la inclusión de personas con discapacidad 2026</x:v>
      </x:c>
    </x:row>
    <x:row r="24" ht="62" customHeight="1">
      <x:c r="A24" s="146" t="n">
        <x:v>19</x:v>
      </x:c>
      <x:c r="B24" s="138" t="str">
        <x:v>Servicio</x:v>
      </x:c>
      <x:c r="C24" s="138" t="str">
        <x:v>Braille y formatos accesibles</x:v>
      </x:c>
      <x:c r="D24" s="138" t="str">
        <x:v>Ser Digital SAS</x:v>
      </x:c>
      <x:c r="E24" s="138" t="str">
        <x:v>Señalizacion Braille -   wayfinding</x:v>
      </x:c>
      <x:c r="F24" s="138" t="str">
        <x:v>Privada</x:v>
      </x:c>
      <x:c r="G24" s="138" t="str">
        <x:v>Bogotá</x:v>
      </x:c>
      <x:c r="H24" s="138" t="str"/>
      <x:c r="I24" s="138" t="str">
        <x:v>601368 2890 - 318 516 2642 - 311 443 9756 - 321 253 6822</x:v>
      </x:c>
      <x:c r="J24" s="138" t="str">
        <x:v>comercial@serdigital.net; comercial2@serdigital.net</x:v>
      </x:c>
      <x:c r="K24" s="138" t="str">
        <x:v>https://serdigital.net/</x:v>
      </x:c>
      <x:c r="L24" s="138" t="str">
        <x:v>Avenida Carrera 40 No 25 - 54. A una cuadra de Corferias Bogotá</x:v>
      </x:c>
      <x:c r="M24" s="138" t="str"/>
      <x:c r="N24" s="138" t="str">
        <x:v>Directorio de servicios para la inclusión de personas con discapacidad 2026</x:v>
      </x:c>
    </x:row>
    <x:row r="25" ht="62" customHeight="1">
      <x:c r="A25" s="146" t="n">
        <x:v>20</x:v>
      </x:c>
      <x:c r="B25" s="138" t="str">
        <x:v>Servicio</x:v>
      </x:c>
      <x:c r="C25" s="138" t="str">
        <x:v>Braille y formatos accesibles</x:v>
      </x:c>
      <x:c r="D25" s="138" t="str">
        <x:v>Soluciones integrales Ver</x:v>
      </x:c>
      <x:c r="E25" s="138" t="str">
        <x:v>Servicio de impresión en braille y tinta braille, así como venta de equipos tiflotecnológicos para personas ciegas y con baja visión. además venta de material didáctico y otros equipos incorporados en los ban cos de ayudas técnicas.</x:v>
      </x:c>
      <x:c r="F25" s="138" t="str">
        <x:v>Privada</x:v>
      </x:c>
      <x:c r="G25" s="138" t="str">
        <x:v>Bogotá</x:v>
      </x:c>
      <x:c r="H25" s="138" t="str"/>
      <x:c r="I25" s="138" t="str">
        <x:v>321 2536822</x:v>
      </x:c>
      <x:c r="J25" s="138" t="str">
        <x:v>administración@ver.com.co</x:v>
      </x:c>
      <x:c r="K25" s="138" t="str">
        <x:v>https://serdigital.net/</x:v>
      </x:c>
      <x:c r="L25" s="138" t="str">
        <x:v>Calle 101 #12-42 Bogotá,</x:v>
      </x:c>
      <x:c r="M25" s="138" t="str">
        <x:v>Venden aplicativo para mejorar accesibilidad Web, además capacidad de impresión a gran escala, y venta de tecnología para la inclusión de personas ciegas y con baja visión, así como otros equipos y ayudas didácticas</x:v>
      </x:c>
      <x:c r="N25" s="138" t="str">
        <x:v>Directorio de servicios para la inclusión de personas con discapacidad 2026</x:v>
      </x:c>
    </x:row>
    <x:row r="26" ht="62" customHeight="1">
      <x:c r="A26" s="146" t="n">
        <x:v>21</x:v>
      </x:c>
      <x:c r="B26" s="138" t="str">
        <x:v>Servicio</x:v>
      </x:c>
      <x:c r="C26" s="138" t="str">
        <x:v>Braille y formatos accesibles</x:v>
      </x:c>
      <x:c r="D26" s="138" t="str">
        <x:v>Universidad de Antioquia</x:v>
      </x:c>
      <x:c r="E26" s="138" t="str">
        <x:v>La Imprenta presta servicios de diseño, diagramación, conversión de libros a formatos electrónicos e impresión a las unidades académicas y administrativas de la UdeA.</x:v>
      </x:c>
      <x:c r="F26" s="138" t="str">
        <x:v>Pública</x:v>
      </x:c>
      <x:c r="G26" s="138" t="str">
        <x:v>Medellín</x:v>
      </x:c>
      <x:c r="H26" s="138" t="str"/>
      <x:c r="I26" s="138" t="str">
        <x:v>(+57) 4 219 53 31 / (+57) 4 219 53 30</x:v>
      </x:c>
      <x:c r="J26" s="138" t="str">
        <x:v>imprenta@udea.edu.co; lina.garcia@udea.edu.co; lcarlos.herrera@udea.edu.co; paula.castrillon@udea.edu.co</x:v>
      </x:c>
      <x:c r="K26" s="138" t="str">
        <x:v>https://acortar.link/4cgvmr</x:v>
      </x:c>
      <x:c r="L26" s="138" t="str"/>
      <x:c r="M26" s="138" t="str">
        <x:v>Es una impresora pequeña, solo  servicio ha estudiantes  y en bajas cantidades  de impresiones</x:v>
      </x:c>
      <x:c r="N26" s="138" t="str">
        <x:v>Directorio de servicios para la inclusión de personas con discapacidad 2026</x:v>
      </x:c>
    </x:row>
    <x:row r="27" ht="62" customHeight="1">
      <x:c r="A27" s="146" t="n">
        <x:v>22</x:v>
      </x:c>
      <x:c r="B27" s="138" t="str">
        <x:v>Servicio</x:v>
      </x:c>
      <x:c r="C27" s="138" t="str">
        <x:v>Formación en Lengua de Señas Colombiana (LSC)</x:v>
      </x:c>
      <x:c r="D27" s="138" t="str">
        <x:v>ECCI</x:v>
      </x:c>
      <x:c r="E27" s="138" t="str">
        <x:v>Curso de Lengua de Señas Colombiana A1- A3 Dirigido a estudiantes, funcionarios de la ECCI y personas externas que estén interesados en el aprendizaje sobre la comunidad sorda y la Lengua de Señas Colombiana LSC.</x:v>
      </x:c>
      <x:c r="F27" s="138" t="str">
        <x:v>Privada</x:v>
      </x:c>
      <x:c r="G27" s="138" t="str">
        <x:v>Bogotá</x:v>
      </x:c>
      <x:c r="H27" s="138" t="str"/>
      <x:c r="I27" s="138" t="str">
        <x:v>3162862300 / (601) 3537171.</x:v>
      </x:c>
      <x:c r="J27" s="138" t="str">
        <x:v>info@ecci.edu.co</x:v>
      </x:c>
      <x:c r="K27" s="138" t="str">
        <x:v>https://www.ecci.edu.co/bogota/programas/lengua-de-senas-colombiana-nivel-a1/</x:v>
      </x:c>
      <x:c r="L27" s="138" t="str"/>
      <x:c r="M27" s="138" t="str"/>
      <x:c r="N27" s="138" t="str">
        <x:v>Directorio de servicios para la inclusión de personas con discapacidad 2026</x:v>
      </x:c>
    </x:row>
    <x:row r="28" ht="62" customHeight="1">
      <x:c r="A28" s="146" t="n">
        <x:v>23</x:v>
      </x:c>
      <x:c r="B28" s="138" t="str">
        <x:v>Servicio</x:v>
      </x:c>
      <x:c r="C28" s="138" t="str">
        <x:v>Formación en Lengua de Señas Colombiana (LSC)</x:v>
      </x:c>
      <x:c r="D28" s="138" t="str">
        <x:v>Fenascol</x:v>
      </x:c>
      <x:c r="E28" s="138" t="str">
        <x:v>Fenascol ofrece diferentes cursos a personas naturales y organizaciones que quieran aprender Lengua de Señas Colombiana en modalidad virtual o presencial</x:v>
      </x:c>
      <x:c r="F28" s="138" t="str">
        <x:v>Privada</x:v>
      </x:c>
      <x:c r="G28" s="138" t="str">
        <x:v>Bogotá</x:v>
      </x:c>
      <x:c r="H28" s="138" t="str"/>
      <x:c r="I28" s="138" t="str">
        <x:v>+57 3153056924</x:v>
      </x:c>
      <x:c r="J28" s="138" t="str">
        <x:v>capacitación@fenascol.org.co</x:v>
      </x:c>
      <x:c r="K28" s="138" t="str">
        <x:v>https://fenascol.org.co/nuestro-conocimiento/capacitacion/</x:v>
      </x:c>
      <x:c r="L28" s="138" t="str"/>
      <x:c r="M28" s="138" t="str"/>
      <x:c r="N28" s="138" t="str">
        <x:v>Directorio de servicios para la inclusión de personas con discapacidad 2026</x:v>
      </x:c>
    </x:row>
    <x:row r="29" ht="62" customHeight="1">
      <x:c r="A29" s="146" t="n">
        <x:v>24</x:v>
      </x:c>
      <x:c r="B29" s="138" t="str">
        <x:v>Servicio</x:v>
      </x:c>
      <x:c r="C29" s="138" t="str">
        <x:v>Guía-interpretación para personas sordociegas</x:v>
      </x:c>
      <x:c r="D29" s="138" t="str">
        <x:v>La Asociación Colombiana de sordociegos SURCOE</x:v>
      </x:c>
      <x:c r="E29" s="138" t="str">
        <x:v>Servicios de Guía-interpretación (G.I.) La Guía-interpretación se convierte en un servicio idóneo y especializado que le brinda a las personas Sordociegas la posibilidad de ejercer su autonomía, acceder a sus derechos y participar en igualdad de oportunidades.
Capacitaciones: si se encuentra interesado en capacitarse, capacitar grupos de trabajo, grupos de estudiantes, empresas, instituciones, entre otros. Los temas que abordan son:  Atención al usuario, inclusión y ajustes razonables.
Asesorías</x:v>
      </x:c>
      <x:c r="F29" s="138" t="str">
        <x:v>Privada</x:v>
      </x:c>
      <x:c r="G29" s="138" t="str">
        <x:v>Bogotá</x:v>
      </x:c>
      <x:c r="H29" s="138" t="str"/>
      <x:c r="I29" s="138" t="str">
        <x:v>(57) 601 308 7975 / 3208584136</x:v>
      </x:c>
      <x:c r="J29" s="138" t="str">
        <x:v>sordoceguera@surcoe.org</x:v>
      </x:c>
      <x:c r="K29" s="138" t="str">
        <x:v>https://www.surcoe.org/</x:v>
      </x:c>
      <x:c r="L29" s="138" t="str"/>
      <x:c r="M29" s="138" t="str"/>
      <x:c r="N29" s="138" t="str">
        <x:v>Directorio de servicios para la inclusión de personas con discapacidad 2026</x:v>
      </x:c>
    </x:row>
    <x:row r="30" ht="62" customHeight="1">
      <x:c r="A30" s="146" t="n">
        <x:v>25</x:v>
      </x:c>
      <x:c r="B30" s="138" t="str">
        <x:v>Servicio</x:v>
      </x:c>
      <x:c r="C30" s="138" t="str">
        <x:v>Interpretación en Lengua de Señas Colombiana (LSC)</x:v>
      </x:c>
      <x:c r="D30" s="138" t="str">
        <x:v>Aciertos Group S.A.S.</x:v>
      </x:c>
      <x:c r="E30" s="138" t="str">
        <x:v>Servicio de interpretación de Lengua de Señas Colombiana presencial</x:v>
      </x:c>
      <x:c r="F30" s="138" t="str">
        <x:v>Privada</x:v>
      </x:c>
      <x:c r="G30" s="138" t="str">
        <x:v>Bogotá</x:v>
      </x:c>
      <x:c r="H30" s="138" t="str">
        <x:v>Bogotá, Cali, Medellín</x:v>
      </x:c>
      <x:c r="I30" s="138" t="str">
        <x:v>313 415 66 85 ** 316 497 98 95</x:v>
      </x:c>
      <x:c r="J30" s="138" t="str">
        <x:v>info@aciertosGroup.com</x:v>
      </x:c>
      <x:c r="K30" s="138" t="str">
        <x:v>https://www.aciertosgroup.com/accesibilidad/</x:v>
      </x:c>
      <x:c r="L30" s="138" t="str"/>
      <x:c r="M30" s="138" t="str"/>
      <x:c r="N30" s="138" t="str">
        <x:v>Directorio de servicios para la inclusión de personas con discapacidad 2026</x:v>
      </x:c>
    </x:row>
    <x:row r="31" ht="62" customHeight="1">
      <x:c r="A31" s="146" t="n">
        <x:v>26</x:v>
      </x:c>
      <x:c r="B31" s="138" t="str">
        <x:v>Servicio</x:v>
      </x:c>
      <x:c r="C31" s="138" t="str">
        <x:v>Interpretación en Lengua de Señas Colombiana (LSC)</x:v>
      </x:c>
      <x:c r="D31" s="138" t="str">
        <x:v>Alex Yanez</x:v>
      </x:c>
      <x:c r="E31" s="138" t="str">
        <x:v>Servicio de interpretación en Lengua de Señas Colombiana (LSC).</x:v>
      </x:c>
      <x:c r="F31" s="138" t="str">
        <x:v>Profesional independiente</x:v>
      </x:c>
      <x:c r="G31" s="138" t="str">
        <x:v>Monteria</x:v>
      </x:c>
      <x:c r="H31" s="138" t="str">
        <x:v>Monteria</x:v>
      </x:c>
      <x:c r="I31" s="138" t="str">
        <x:v>3133003743</x:v>
      </x:c>
      <x:c r="J31" s="138" t="str"/>
      <x:c r="K31" s="138" t="str"/>
      <x:c r="L31" s="138" t="str"/>
      <x:c r="M31" s="138" t="str"/>
      <x:c r="N31" s="138" t="str">
        <x:v>Directorio de servicios para la inclusión de personas con discapacidad 2026</x:v>
      </x:c>
    </x:row>
    <x:row r="32" ht="62" customHeight="1">
      <x:c r="A32" s="146" t="n">
        <x:v>27</x:v>
      </x:c>
      <x:c r="B32" s="138" t="str">
        <x:v>Servicio</x:v>
      </x:c>
      <x:c r="C32" s="138" t="str">
        <x:v>Interpretación en Lengua de Señas Colombiana (LSC)</x:v>
      </x:c>
      <x:c r="D32" s="138" t="str">
        <x:v>Angela Montoya</x:v>
      </x:c>
      <x:c r="E32" s="138" t="str">
        <x:v>Servicio de interpretación en Lengua de Señas Colombiana (LSC).</x:v>
      </x:c>
      <x:c r="F32" s="138" t="str">
        <x:v>Profesional independiente</x:v>
      </x:c>
      <x:c r="G32" s="138" t="str">
        <x:v>Medellín</x:v>
      </x:c>
      <x:c r="H32" s="138" t="str">
        <x:v>Medellín</x:v>
      </x:c>
      <x:c r="I32" s="138" t="str">
        <x:v>3105047321</x:v>
      </x:c>
      <x:c r="J32" s="138" t="str"/>
      <x:c r="K32" s="138" t="str"/>
      <x:c r="L32" s="138" t="str"/>
      <x:c r="M32" s="138" t="str"/>
      <x:c r="N32" s="138" t="str">
        <x:v>Directorio de servicios para la inclusión de personas con discapacidad 2026</x:v>
      </x:c>
    </x:row>
    <x:row r="33" ht="62" customHeight="1">
      <x:c r="A33" s="146" t="n">
        <x:v>28</x:v>
      </x:c>
      <x:c r="B33" s="138" t="str">
        <x:v>Servicio</x:v>
      </x:c>
      <x:c r="C33" s="138" t="str">
        <x:v>Interpretación en Lengua de Señas Colombiana (LSC)</x:v>
      </x:c>
      <x:c r="D33" s="138" t="str">
        <x:v>Atmedios</x:v>
      </x:c>
      <x:c r="E33" s="138" t="str">
        <x:v>Producciones en vivo: noticieros y entrevistas.
Producciones institucionales: videos corporativos y promociones.
Producciones para redes sociales: reels y videos largos.
Producciones de televisión: documentales.</x:v>
      </x:c>
      <x:c r="F33" s="138" t="str">
        <x:v>Privada</x:v>
      </x:c>
      <x:c r="G33" s="138" t="str">
        <x:v>Bogotá</x:v>
      </x:c>
      <x:c r="H33" s="138" t="str">
        <x:v>Bogotá, cartagena, medellín, Cali, Bucaramanga</x:v>
      </x:c>
      <x:c r="I33" s="138" t="str">
        <x:v>+57 323 278 19 68</x:v>
      </x:c>
      <x:c r="J33" s="138" t="str">
        <x:v>info@atmedios.com</x:v>
      </x:c>
      <x:c r="K33" s="138" t="str">
        <x:v>https://www.atmedios.com/es/</x:v>
      </x:c>
      <x:c r="L33" s="138" t="str">
        <x:v>Cl. 87 #21-57 Bogotá (Colombia)</x:v>
      </x:c>
      <x:c r="M33" s="138" t="str"/>
      <x:c r="N33" s="138" t="str">
        <x:v>Directorio de servicios para la inclusión de personas con discapacidad 2026</x:v>
      </x:c>
    </x:row>
    <x:row r="34" ht="62" customHeight="1">
      <x:c r="A34" s="146" t="n">
        <x:v>29</x:v>
      </x:c>
      <x:c r="B34" s="138" t="str">
        <x:v>Servicio</x:v>
      </x:c>
      <x:c r="C34" s="138" t="str">
        <x:v>Interpretación en Lengua de Señas Colombiana (LSC)</x:v>
      </x:c>
      <x:c r="D34" s="138" t="str">
        <x:v>Brenda Bello</x:v>
      </x:c>
      <x:c r="E34" s="138" t="str">
        <x:v>Servicio de interpretación</x:v>
      </x:c>
      <x:c r="F34" s="138" t="str">
        <x:v>Independientes</x:v>
      </x:c>
      <x:c r="G34" s="138" t="str">
        <x:v>Bogotá</x:v>
      </x:c>
      <x:c r="H34" s="138" t="str">
        <x:v>Bogotá</x:v>
      </x:c>
      <x:c r="I34" s="138" t="str">
        <x:v>3012405357</x:v>
      </x:c>
      <x:c r="J34" s="138" t="str"/>
      <x:c r="K34" s="138" t="str"/>
      <x:c r="L34" s="138" t="str"/>
      <x:c r="M34" s="138" t="str"/>
      <x:c r="N34" s="138" t="str">
        <x:v>Directorio de servicios para la inclusión de personas con discapacidad 2026</x:v>
      </x:c>
    </x:row>
    <x:row r="35" ht="62" customHeight="1">
      <x:c r="A35" s="146" t="n">
        <x:v>30</x:v>
      </x:c>
      <x:c r="B35" s="138" t="str">
        <x:v>Servicio</x:v>
      </x:c>
      <x:c r="C35" s="138" t="str">
        <x:v>Interpretación en Lengua de Señas Colombiana (LSC)</x:v>
      </x:c>
      <x:c r="D35" s="138" t="str">
        <x:v>Faiber León</x:v>
      </x:c>
      <x:c r="E35" s="138" t="str">
        <x:v>Servicio de interpretación en Lengua de Señas Colombiana (LSC).</x:v>
      </x:c>
      <x:c r="F35" s="138" t="str">
        <x:v>Profesional independiente</x:v>
      </x:c>
      <x:c r="G35" s="138" t="str">
        <x:v>Cúcuta</x:v>
      </x:c>
      <x:c r="H35" s="138" t="str">
        <x:v>Cúcuta</x:v>
      </x:c>
      <x:c r="I35" s="138" t="str">
        <x:v>3013047027</x:v>
      </x:c>
      <x:c r="J35" s="138" t="str"/>
      <x:c r="K35" s="138" t="str"/>
      <x:c r="L35" s="138" t="str"/>
      <x:c r="M35" s="138" t="str"/>
      <x:c r="N35" s="138" t="str">
        <x:v>Directorio de servicios para la inclusión de personas con discapacidad 2026</x:v>
      </x:c>
    </x:row>
    <x:row r="36" ht="62" customHeight="1">
      <x:c r="A36" s="146" t="n">
        <x:v>31</x:v>
      </x:c>
      <x:c r="B36" s="138" t="str">
        <x:v>Servicio</x:v>
      </x:c>
      <x:c r="C36" s="138" t="str">
        <x:v>Interpretación en Lengua de Señas Colombiana (LSC)</x:v>
      </x:c>
      <x:c r="D36" s="138" t="str">
        <x:v>Fenascol</x:v>
      </x:c>
      <x:c r="E36" s="138" t="str">
        <x:v>Servicio de interpretación en simultáneo para eventos en vivo, presencial/ virtual
Servicios de interpretación para piezas audiovisuales o video 
Servicios de traducción de contenidos, español a LSC
Servicio de interpretación simultáneo para televisión en vivo</x:v>
      </x:c>
      <x:c r="F36" s="138" t="str">
        <x:v>Privada</x:v>
      </x:c>
      <x:c r="G36" s="138" t="str">
        <x:v>Bogotá</x:v>
      </x:c>
      <x:c r="H36" s="138" t="str"/>
      <x:c r="I36" s="138" t="str">
        <x:v>315 2955749</x:v>
      </x:c>
      <x:c r="J36" s="138" t="str">
        <x:v>interpretacion@fenascol.org.co</x:v>
      </x:c>
      <x:c r="K36" s="138" t="str">
        <x:v>https://fenascol.org.co/servicios-incluyentes/servicios-de-interpretacion/</x:v>
      </x:c>
      <x:c r="L36" s="138" t="str"/>
      <x:c r="M36" s="138" t="str"/>
      <x:c r="N36" s="138" t="str">
        <x:v>Directorio de servicios para la inclusión de personas con discapacidad 2026</x:v>
      </x:c>
    </x:row>
    <x:row r="37" ht="62" customHeight="1">
      <x:c r="A37" s="146" t="n">
        <x:v>32</x:v>
      </x:c>
      <x:c r="B37" s="138" t="str">
        <x:v>Recurso de consulta</x:v>
      </x:c>
      <x:c r="C37" s="138" t="str">
        <x:v>Interpretación en Lengua de Señas Colombiana (LSC)</x:v>
      </x:c>
      <x:c r="D37" s="138" t="str">
        <x:v>INSOR</x:v>
      </x:c>
      <x:c r="E37" s="138" t="str">
        <x:v>Registro Nacional de Intérpretes de Lengua de Señas Colombiana-Español y Guías Intérpretes –RENI-  
El RENI es una base de datos pública de los intérpretes oficiales de la LSC – español que son reconocidos por el MEN y de los guías intérpretes   Actualizado: 20 de octubre de 2023</x:v>
      </x:c>
      <x:c r="F37" s="138" t="str">
        <x:v>Entidad pública del orden nacional</x:v>
      </x:c>
      <x:c r="G37" s="138" t="str">
        <x:v>Bogotá</x:v>
      </x:c>
      <x:c r="H37" s="138" t="str"/>
      <x:c r="I37" s="138" t="str"/>
      <x:c r="J37" s="138" t="str"/>
      <x:c r="K37" s="138" t="str">
        <x:v>https://www.insor.gov.co/home/entidad/interpretes/</x:v>
      </x:c>
      <x:c r="L37" s="138" t="str"/>
      <x:c r="M37" s="138" t="str"/>
      <x:c r="N37" s="138" t="str">
        <x:v>Directorio de servicios para la inclusión de personas con discapacidad 2026</x:v>
      </x:c>
    </x:row>
    <x:row r="38" ht="62" customHeight="1">
      <x:c r="A38" s="146" t="n">
        <x:v>33</x:v>
      </x:c>
      <x:c r="B38" s="138" t="str">
        <x:v>Servicio</x:v>
      </x:c>
      <x:c r="C38" s="138" t="str">
        <x:v>Interpretación en Lengua de Señas Colombiana (LSC)</x:v>
      </x:c>
      <x:c r="D38" s="138" t="str">
        <x:v>Ivan Garzón</x:v>
      </x:c>
      <x:c r="E38" s="138" t="str">
        <x:v>Servicio de interpretación en Lengua de Señas Colombiana (LSC).</x:v>
      </x:c>
      <x:c r="F38" s="138" t="str">
        <x:v>Profesional independiente</x:v>
      </x:c>
      <x:c r="G38" s="138" t="str">
        <x:v>Cúcuta</x:v>
      </x:c>
      <x:c r="H38" s="138" t="str">
        <x:v>Cúcuta</x:v>
      </x:c>
      <x:c r="I38" s="138" t="str">
        <x:v>3134102747</x:v>
      </x:c>
      <x:c r="J38" s="138" t="str"/>
      <x:c r="K38" s="138" t="str"/>
      <x:c r="L38" s="138" t="str"/>
      <x:c r="M38" s="138" t="str"/>
      <x:c r="N38" s="138" t="str">
        <x:v>Directorio de servicios para la inclusión de personas con discapacidad 2026</x:v>
      </x:c>
    </x:row>
    <x:row r="39" ht="62" customHeight="1">
      <x:c r="A39" s="146" t="n">
        <x:v>34</x:v>
      </x:c>
      <x:c r="B39" s="138" t="str">
        <x:v>Servicio</x:v>
      </x:c>
      <x:c r="C39" s="138" t="str">
        <x:v>Interpretación en Lengua de Señas Colombiana (LSC)</x:v>
      </x:c>
      <x:c r="D39" s="138" t="str">
        <x:v>Jorge Andrés Tobón</x:v>
      </x:c>
      <x:c r="E39" s="138" t="str">
        <x:v>Servicio de interpretación en Lengua de Señas Colombiana (LSC).</x:v>
      </x:c>
      <x:c r="F39" s="138" t="str">
        <x:v>Profesional independiente</x:v>
      </x:c>
      <x:c r="G39" s="138" t="str">
        <x:v>Cali</x:v>
      </x:c>
      <x:c r="H39" s="138" t="str">
        <x:v>Cali</x:v>
      </x:c>
      <x:c r="I39" s="138" t="str">
        <x:v>3158354131</x:v>
      </x:c>
      <x:c r="J39" s="138" t="str"/>
      <x:c r="K39" s="138" t="str"/>
      <x:c r="L39" s="138" t="str"/>
      <x:c r="M39" s="138" t="str"/>
      <x:c r="N39" s="138" t="str">
        <x:v>Directorio de servicios para la inclusión de personas con discapacidad 2026</x:v>
      </x:c>
    </x:row>
    <x:row r="40" ht="62" customHeight="1">
      <x:c r="A40" s="146" t="n">
        <x:v>35</x:v>
      </x:c>
      <x:c r="B40" s="138" t="str">
        <x:v>Servicio</x:v>
      </x:c>
      <x:c r="C40" s="138" t="str">
        <x:v>Interpretación en Lengua de Señas Colombiana (LSC)</x:v>
      </x:c>
      <x:c r="D40" s="138" t="str">
        <x:v>María Cristina Díaz</x:v>
      </x:c>
      <x:c r="E40" s="138" t="str">
        <x:v>Servicio de interpretación en Lengua de Señas Colombiana (LSC).</x:v>
      </x:c>
      <x:c r="F40" s="138" t="str">
        <x:v>Profesional independiente</x:v>
      </x:c>
      <x:c r="G40" s="138" t="str">
        <x:v>Bogotá</x:v>
      </x:c>
      <x:c r="H40" s="138" t="str">
        <x:v>Bogotá</x:v>
      </x:c>
      <x:c r="I40" s="138" t="str">
        <x:v>3177578040</x:v>
      </x:c>
      <x:c r="J40" s="138" t="str"/>
      <x:c r="K40" s="138" t="str"/>
      <x:c r="L40" s="138" t="str"/>
      <x:c r="M40" s="138" t="str"/>
      <x:c r="N40" s="138" t="str">
        <x:v>Directorio de servicios para la inclusión de personas con discapacidad 2026</x:v>
      </x:c>
    </x:row>
    <x:row r="41" ht="62" customHeight="1">
      <x:c r="A41" s="146" t="n">
        <x:v>36</x:v>
      </x:c>
      <x:c r="B41" s="138" t="str">
        <x:v>Servicio</x:v>
      </x:c>
      <x:c r="C41" s="138" t="str">
        <x:v>Interpretación en Lengua de Señas Colombiana (LSC)</x:v>
      </x:c>
      <x:c r="D41" s="138" t="str">
        <x:v>Paola Andrea Ramírez</x:v>
      </x:c>
      <x:c r="E41" s="138" t="str">
        <x:v>Servicio de interpretación en Lengua de Señas Colombiana (LSC).</x:v>
      </x:c>
      <x:c r="F41" s="138" t="str">
        <x:v>Profesional independiente</x:v>
      </x:c>
      <x:c r="G41" s="138" t="str">
        <x:v>Bucaramanga</x:v>
      </x:c>
      <x:c r="H41" s="138" t="str">
        <x:v>Bucaramanga</x:v>
      </x:c>
      <x:c r="I41" s="138" t="str">
        <x:v>3102448704</x:v>
      </x:c>
      <x:c r="J41" s="138" t="str"/>
      <x:c r="K41" s="138" t="str"/>
      <x:c r="L41" s="138" t="str"/>
      <x:c r="M41" s="138" t="str"/>
      <x:c r="N41" s="138" t="str">
        <x:v>Directorio de servicios para la inclusión de personas con discapacidad 2026</x:v>
      </x:c>
    </x:row>
    <x:row r="42" ht="62" customHeight="1">
      <x:c r="A42" s="147" t="n">
        <x:v>37</x:v>
      </x:c>
      <x:c r="B42" s="139" t="str">
        <x:v>Servicio</x:v>
      </x:c>
      <x:c r="C42" s="139" t="str">
        <x:v>Lectura fácil y adaptación de contenidos</x:v>
      </x:c>
      <x:c r="D42" s="139" t="str">
        <x:v>Asociación Palabras Claras</x:v>
      </x:c>
      <x:c r="E42" s="139" t="str">
        <x:v>• Capacitación, a través de conferencias, talleres y cursos virtuales con reuniones sincrónicas y profesores asesores.
•  Adaptación a Lectura Fácil de textos de interés para la población con discapacidad, de textos escogidos de la literatura colombiana y creación de nuevos textos especialmente de apoyo para los cursos.
•  Realización de clubes de lectura, para personas con dificultades lectoras y validación de textos adaptados, con el apoyo de grupos de validadores pertenecientes a la población objetivo.
•  Apoyo a las iniciativas que buscan defender los derechos de las personas con discapacidad.
•  Difusión de la Lectura Fácil a través de redes sociales, actividades conjuntas con Bibliotecas Públicas, y participación en eventos y reuniones internacionales.</x:v>
      </x:c>
      <x:c r="F42" s="139" t="str">
        <x:v>Asociación sin ánimo de lucro (Esal)</x:v>
      </x:c>
      <x:c r="G42" s="139" t="str">
        <x:v>Bogotá</x:v>
      </x:c>
      <x:c r="H42" s="139" t="str"/>
      <x:c r="I42" s="139" t="str">
        <x:v>350 5728074</x:v>
      </x:c>
      <x:c r="J42" s="139" t="str">
        <x:v>lectureando.alf@gmail.com</x:v>
      </x:c>
      <x:c r="K42" s="139" t="str"/>
      <x:c r="L42" s="139" t="str"/>
      <x:c r="M42" s="139" t="str"/>
      <x:c r="N42" s="139" t="str">
        <x:v>Directorio de servicios para la inclusión de personas con discapacidad 2026</x:v>
      </x:c>
    </x:row>
  </x:sheetData>
  <x:mergeCells>
    <x:mergeCell ref="A1:N2"/>
    <x:mergeCell ref="A3:N3"/>
  </x:mergeCells>
  <x:conditionalFormatting sqref="B6:B42">
    <x:cfRule type="expression" dxfId="0" priority="1">
      <x:formula>B6="Servicio"</x:formula>
    </x:cfRule>
    <x:cfRule type="expression" dxfId="1" priority="2">
      <x:formula>B6="Elemento de apoyo"</x:formula>
    </x:cfRule>
    <x:cfRule type="expression" dxfId="2" priority="3">
      <x:formula>B6="Recurso de consulta"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2c27a0dd1f64e9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6" hidden="0" customWidth="1"/>
    <x:col min="8" max="8" width="26" hidden="0" customWidth="1"/>
  </x:cols>
  <x:sheetData>
    <x:row r="1">
      <x:c r="A1" s="123" t="str">
        <x:v>Recursos complementarios y notas de uso</x:v>
      </x:c>
      <x:c r="B1" s="123"/>
      <x:c r="C1" s="123"/>
      <x:c r="D1" s="123"/>
      <x:c r="E1" s="123"/>
      <x:c r="F1" s="123"/>
      <x:c r="G1" s="123"/>
      <x:c r="H1" s="123"/>
    </x:row>
    <x:row r="2">
      <x:c r="A2" s="123"/>
      <x:c r="B2" s="123"/>
      <x:c r="C2" s="123"/>
      <x:c r="D2" s="123"/>
      <x:c r="E2" s="123"/>
      <x:c r="F2" s="123"/>
      <x:c r="G2" s="123"/>
      <x:c r="H2" s="123"/>
    </x:row>
    <x:row r="4">
      <x:c r="A4" s="110" t="str">
        <x:v>Lectura fácil: una explicación breve</x:v>
      </x:c>
      <x:c r="B4" s="110"/>
      <x:c r="C4" s="110"/>
      <x:c r="D4" s="110"/>
      <x:c r="E4" s="110"/>
      <x:c r="F4" s="110"/>
      <x:c r="G4" s="110"/>
      <x:c r="H4" s="110"/>
    </x:row>
    <x:row r="5">
      <x:c r="A5" s="19" t="str">
        <x:v>La lectura fácil busca crear información más fácil de entender. Puede aplicarse a documentos, páginas web o guiones de video y considera no solo el texto, sino también el diseño y las ilustraciones. Es especialmente útil para personas con dificultades de comprensión. Una adaptación de calidad debe seguir criterios claros y, cuando corresponda, validarse con personas usuarias.</x:v>
      </x:c>
      <x:c r="B5" s="19"/>
      <x:c r="C5" s="19"/>
      <x:c r="D5" s="19"/>
      <x:c r="E5" s="19"/>
      <x:c r="F5" s="19"/>
      <x:c r="G5" s="19"/>
      <x:c r="H5" s="19"/>
    </x:row>
    <x:row r="6">
      <x:c r="A6" s="19"/>
      <x:c r="B6" s="19"/>
      <x:c r="C6" s="19"/>
      <x:c r="D6" s="19"/>
      <x:c r="E6" s="19"/>
      <x:c r="F6" s="19"/>
      <x:c r="G6" s="19"/>
      <x:c r="H6" s="19"/>
    </x:row>
    <x:row r="7">
      <x:c r="A7" s="19"/>
      <x:c r="B7" s="19"/>
      <x:c r="C7" s="19"/>
      <x:c r="D7" s="19"/>
      <x:c r="E7" s="19"/>
      <x:c r="F7" s="19"/>
      <x:c r="G7" s="19"/>
      <x:c r="H7" s="19"/>
    </x:row>
    <x:row r="8">
      <x:c r="A8" s="19"/>
      <x:c r="B8" s="19"/>
      <x:c r="C8" s="19"/>
      <x:c r="D8" s="19"/>
      <x:c r="E8" s="19"/>
      <x:c r="F8" s="19"/>
      <x:c r="G8" s="19"/>
      <x:c r="H8" s="19"/>
    </x:row>
    <x:row r="9">
      <x:c r="A9" s="19"/>
      <x:c r="B9" s="19"/>
      <x:c r="C9" s="19"/>
      <x:c r="D9" s="19"/>
      <x:c r="E9" s="19"/>
      <x:c r="F9" s="19"/>
      <x:c r="G9" s="19"/>
      <x:c r="H9" s="19"/>
    </x:row>
    <x:row r="11">
      <x:c r="A11" s="110" t="str">
        <x:v>Enlaces complementarios incluidos en los archivos fuente</x:v>
      </x:c>
      <x:c r="B11" s="110"/>
      <x:c r="C11" s="110"/>
      <x:c r="D11" s="110"/>
      <x:c r="E11" s="110"/>
      <x:c r="F11" s="110"/>
      <x:c r="G11" s="110"/>
      <x:c r="H11" s="110"/>
    </x:row>
    <x:row r="13">
      <x:c r="A13" s="73" t="str">
        <x:v>Tema</x:v>
      </x:c>
      <x:c r="B13" s="73"/>
      <x:c r="C13" s="73" t="str">
        <x:v>Para qué sirve</x:v>
      </x:c>
      <x:c r="D13" s="73"/>
      <x:c r="E13" s="73"/>
      <x:c r="F13" s="73"/>
      <x:c r="G13" s="73" t="str">
        <x:v>Enlace</x:v>
      </x:c>
      <x:c r="H13" s="73"/>
    </x:row>
    <x:row r="14" ht="50" customHeight="1">
      <x:c r="A14" s="82" t="str">
        <x:v>Guía-interpretación para personas sordociegas</x:v>
      </x:c>
      <x:c r="B14" s="82"/>
      <x:c r="C14" s="82" t="str">
        <x:v>Consulta de servicios de guía-intérprete para personas sordociegas</x:v>
      </x:c>
      <x:c r="D14" s="82"/>
      <x:c r="E14" s="82"/>
      <x:c r="F14" s="82"/>
      <x:c r="G14" s="82" t="str">
        <x:v>https://www.macarodsas.com/servicios/gu%C3%ADa-int%C3%A9rprete-para-personas-sordociegas</x:v>
      </x:c>
      <x:c r="H14" s="82"/>
    </x:row>
    <x:row r="15" ht="50" customHeight="1">
      <x:c r="A15" s="98" t="str">
        <x:v>Guía-interpretación para personas sordociegas</x:v>
      </x:c>
      <x:c r="B15" s="98"/>
      <x:c r="C15" s="98" t="str">
        <x:v>Información sobre cómo solicitar el servicio de guía-intérprete</x:v>
      </x:c>
      <x:c r="D15" s="98"/>
      <x:c r="E15" s="98"/>
      <x:c r="F15" s="98"/>
      <x:c r="G15" s="98" t="str">
        <x:v>https://multisenas.com/como-solicitar-el-servicio-de-guia-interprete/</x:v>
      </x:c>
      <x:c r="H15" s="98"/>
    </x:row>
    <x:row r="16" ht="50" customHeight="1">
      <x:c r="A16" s="82" t="str">
        <x:v>Formación especializada</x:v>
      </x:c>
      <x:c r="B16" s="82"/>
      <x:c r="C16" s="82" t="str">
        <x:v>Programa universitario relacionado con interpretación para personas sordas y guía-interpretación para personas sordociegas</x:v>
      </x:c>
      <x:c r="D16" s="82"/>
      <x:c r="E16" s="82"/>
      <x:c r="F16" s="82"/>
      <x:c r="G16" s="82" t="str">
        <x:v>https://lenguaje.univalle.edu.co/interpretacion-para-sordos-y-guia-interpretacion-sordociegos</x:v>
      </x:c>
      <x:c r="H16" s="82"/>
    </x:row>
    <x:row r="19">
      <x:c r="A19" s="110" t="str">
        <x:v>Criterios prácticos antes de usar o contratar un servicio</x:v>
      </x:c>
      <x:c r="B19" s="110"/>
      <x:c r="C19" s="110"/>
      <x:c r="D19" s="110"/>
      <x:c r="E19" s="110"/>
      <x:c r="F19" s="110"/>
      <x:c r="G19" s="110"/>
      <x:c r="H19" s="110"/>
    </x:row>
    <x:row r="21" ht="34" customHeight="1">
      <x:c r="A21" s="151" t="str">
        <x:v>1. Confirmar que el servicio o elemento responde a la necesidad concreta de la persona y no solo a una categoría general.</x:v>
      </x:c>
      <x:c r="B21" s="151"/>
      <x:c r="C21" s="151"/>
      <x:c r="D21" s="151"/>
      <x:c r="E21" s="151"/>
      <x:c r="F21" s="151"/>
      <x:c r="G21" s="151"/>
      <x:c r="H21" s="151"/>
    </x:row>
    <x:row r="22" ht="34" customHeight="1">
      <x:c r="A22" s="155" t="str">
        <x:v>2. Verificar accesibilidad, ajustes razonables, condiciones de uso y posibilidad de personalización cuando aplique.</x:v>
      </x:c>
      <x:c r="B22" s="155"/>
      <x:c r="C22" s="155"/>
      <x:c r="D22" s="155"/>
      <x:c r="E22" s="155"/>
      <x:c r="F22" s="155"/>
      <x:c r="G22" s="155"/>
      <x:c r="H22" s="155"/>
    </x:row>
    <x:row r="23" ht="34" customHeight="1">
      <x:c r="A23" s="151" t="str">
        <x:v>3. Confirmar cobertura territorial, modalidad presencial/virtual, tiempos de entrega, costos y condiciones comerciales.</x:v>
      </x:c>
      <x:c r="B23" s="151"/>
      <x:c r="C23" s="151"/>
      <x:c r="D23" s="151"/>
      <x:c r="E23" s="151"/>
      <x:c r="F23" s="151"/>
      <x:c r="G23" s="151"/>
      <x:c r="H23" s="151"/>
    </x:row>
    <x:row r="24" ht="34" customHeight="1">
      <x:c r="A24" s="155" t="str">
        <x:v>4. En servicios especializados, revisar experiencia, formación, registros o certificaciones pertinentes cuando corresponda.</x:v>
      </x:c>
      <x:c r="B24" s="155"/>
      <x:c r="C24" s="155"/>
      <x:c r="D24" s="155"/>
      <x:c r="E24" s="155"/>
      <x:c r="F24" s="155"/>
      <x:c r="G24" s="155"/>
      <x:c r="H24" s="155"/>
    </x:row>
    <x:row r="25" ht="34" customHeight="1">
      <x:c r="A25" s="151" t="str">
        <x:v>5. Priorizar soluciones que fortalezcan autonomía, comunicación, participación y toma de decisiones de la persona usuaria.</x:v>
      </x:c>
      <x:c r="B25" s="151"/>
      <x:c r="C25" s="151"/>
      <x:c r="D25" s="151"/>
      <x:c r="E25" s="151"/>
      <x:c r="F25" s="151"/>
      <x:c r="G25" s="151"/>
      <x:c r="H25" s="151"/>
    </x:row>
    <x:row r="28">
      <x:c r="A28" s="110" t="str">
        <x:v>Fuentes integradas</x:v>
      </x:c>
      <x:c r="B28" s="110"/>
      <x:c r="C28" s="110"/>
      <x:c r="D28" s="110"/>
      <x:c r="E28" s="110"/>
      <x:c r="F28" s="110"/>
      <x:c r="G28" s="110"/>
      <x:c r="H28" s="110"/>
    </x:row>
    <x:row r="30">
      <x:c r="A30" t="str">
        <x:v>• Directorio de servicios para las inclusion de personas con discapacidad_2026.xlsx</x:v>
      </x:c>
    </x:row>
    <x:row r="31">
      <x:c r="A31" t="str">
        <x:v>• Proveedores elementos de apoyo_2026.xlsx</x:v>
      </x:c>
    </x:row>
    <x:row r="33">
      <x:c r="A33" s="117" t="str">
        <x:v>Alcance: este documento organiza y hace más accesible la información entregada en los archivos fuente. No se realizó una verificación externa de vigencia, precios, disponibilidad, habilitaciones o calidad. Se recomienda validar la información directamente con cada entidad o proveedor antes de tomar decisiones.</x:v>
      </x:c>
      <x:c r="B33" s="117"/>
      <x:c r="C33" s="117"/>
      <x:c r="D33" s="117"/>
      <x:c r="E33" s="117"/>
      <x:c r="F33" s="117"/>
      <x:c r="G33" s="117"/>
      <x:c r="H33" s="117"/>
    </x:row>
    <x:row r="34">
      <x:c r="A34" s="117"/>
      <x:c r="B34" s="117"/>
      <x:c r="C34" s="117"/>
      <x:c r="D34" s="117"/>
      <x:c r="E34" s="117"/>
      <x:c r="F34" s="117"/>
      <x:c r="G34" s="117"/>
      <x:c r="H34" s="117"/>
    </x:row>
    <x:row r="35">
      <x:c r="A35" s="117"/>
      <x:c r="B35" s="117"/>
      <x:c r="C35" s="117"/>
      <x:c r="D35" s="117"/>
      <x:c r="E35" s="117"/>
      <x:c r="F35" s="117"/>
      <x:c r="G35" s="117"/>
      <x:c r="H35" s="117"/>
    </x:row>
    <x:row r="36">
      <x:c r="A36" s="117"/>
      <x:c r="B36" s="117"/>
      <x:c r="C36" s="117"/>
      <x:c r="D36" s="117"/>
      <x:c r="E36" s="117"/>
      <x:c r="F36" s="117"/>
      <x:c r="G36" s="117"/>
      <x:c r="H36" s="117"/>
    </x:row>
  </x:sheetData>
  <x:mergeCells>
    <x:mergeCell ref="A1:H2"/>
    <x:mergeCell ref="A4:H4"/>
    <x:mergeCell ref="A5:H9"/>
    <x:mergeCell ref="A11:H11"/>
    <x:mergeCell ref="A13:B13"/>
    <x:mergeCell ref="C13:F13"/>
    <x:mergeCell ref="G13:H13"/>
    <x:mergeCell ref="A14:B14"/>
    <x:mergeCell ref="C14:F14"/>
    <x:mergeCell ref="G14:H14"/>
    <x:mergeCell ref="A15:B15"/>
    <x:mergeCell ref="C15:F15"/>
    <x:mergeCell ref="G15:H15"/>
    <x:mergeCell ref="A16:B16"/>
    <x:mergeCell ref="C16:F16"/>
    <x:mergeCell ref="G16:H16"/>
    <x:mergeCell ref="A19:H19"/>
    <x:mergeCell ref="A21:H21"/>
    <x:mergeCell ref="A22:H22"/>
    <x:mergeCell ref="A23:H23"/>
    <x:mergeCell ref="A24:H24"/>
    <x:mergeCell ref="A25:H25"/>
    <x:mergeCell ref="A28:H28"/>
    <x:mergeCell ref="A30:H30"/>
    <x:mergeCell ref="A31:H31"/>
    <x:mergeCell ref="A33:H36"/>
  </x:mergeCells>
  <x:pageMargins left="0.7" right="0.7" top="0.75" bottom="0.75" header="0.3" footer="0.3"/>
</x:worksheet>
</file>